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etwork10.lan\dfs\FolderPrivateVW\spklaaron.kaiser\Desktop\"/>
    </mc:Choice>
  </mc:AlternateContent>
  <bookViews>
    <workbookView xWindow="0" yWindow="0" windowWidth="20496" windowHeight="7056"/>
  </bookViews>
  <sheets>
    <sheet name="Aufgabe 1" sheetId="2" r:id="rId1"/>
    <sheet name="Aufgabe 2" sheetId="1" r:id="rId2"/>
    <sheet name="Aufgabe 3" sheetId="3" r:id="rId3"/>
    <sheet name="Aufgabe 4" sheetId="4" r:id="rId4"/>
    <sheet name="Aufgabe 5" sheetId="5" r:id="rId5"/>
    <sheet name="Aufgabe 6" sheetId="6" r:id="rId6"/>
    <sheet name="Aufgabe 7" sheetId="7" r:id="rId7"/>
    <sheet name="Aufgabe 8" sheetId="8" r:id="rId8"/>
    <sheet name="Aufgabe 9" sheetId="9" r:id="rId9"/>
    <sheet name="Aufgabe 10" sheetId="10" r:id="rId10"/>
    <sheet name="Aufgabe 11" sheetId="11" r:id="rId11"/>
    <sheet name="Aufgabe 12" sheetId="15" r:id="rId12"/>
    <sheet name="Aufgabe 13" sheetId="16" r:id="rId13"/>
    <sheet name="Aufgabe 14" sheetId="17" r:id="rId14"/>
    <sheet name="Aufgabe 15" sheetId="18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5" l="1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3" i="15"/>
  <c r="E22" i="15" s="1"/>
  <c r="E3" i="2"/>
  <c r="C4" i="2"/>
  <c r="B12" i="2"/>
  <c r="D10" i="2"/>
  <c r="A6" i="2"/>
  <c r="G3" i="1" l="1"/>
  <c r="E4" i="11" l="1"/>
  <c r="E5" i="11"/>
  <c r="E6" i="11"/>
  <c r="E3" i="11"/>
  <c r="E4" i="9"/>
  <c r="E3" i="9"/>
  <c r="E3" i="8"/>
  <c r="F2" i="6"/>
  <c r="C6" i="5"/>
  <c r="E7" i="11" l="1"/>
  <c r="E5" i="9"/>
  <c r="I11" i="2" l="1"/>
  <c r="G14" i="2" s="1"/>
  <c r="I8" i="2"/>
  <c r="I10" i="2"/>
  <c r="I9" i="2"/>
  <c r="I7" i="2"/>
</calcChain>
</file>

<file path=xl/sharedStrings.xml><?xml version="1.0" encoding="utf-8"?>
<sst xmlns="http://schemas.openxmlformats.org/spreadsheetml/2006/main" count="122" uniqueCount="74">
  <si>
    <t>Die gelbe Zelle heißt</t>
  </si>
  <si>
    <t>Die blaue Zelle heißt</t>
  </si>
  <si>
    <t>Die rote Zelle heißt</t>
  </si>
  <si>
    <t>Die braune Zelle heißt</t>
  </si>
  <si>
    <t>Die schwarze Zelle heißt</t>
  </si>
  <si>
    <t>+</t>
  </si>
  <si>
    <t>=</t>
  </si>
  <si>
    <t>Summe:</t>
  </si>
  <si>
    <t>∙</t>
  </si>
  <si>
    <t>Produkt:</t>
  </si>
  <si>
    <t>Anzahl</t>
  </si>
  <si>
    <t>Brötchen</t>
  </si>
  <si>
    <t>Preis in €</t>
  </si>
  <si>
    <t>Artikel</t>
  </si>
  <si>
    <t>Gesamtpreis in €</t>
  </si>
  <si>
    <t>Brezel</t>
  </si>
  <si>
    <t>B2</t>
  </si>
  <si>
    <t>Schwimmnudel</t>
  </si>
  <si>
    <t>240g</t>
  </si>
  <si>
    <t>Badeschuhe</t>
  </si>
  <si>
    <t>620g</t>
  </si>
  <si>
    <t>Handtuch klein</t>
  </si>
  <si>
    <t>440g</t>
  </si>
  <si>
    <t>Handtuch groß</t>
  </si>
  <si>
    <t>680g</t>
  </si>
  <si>
    <t>Unterhose</t>
  </si>
  <si>
    <t>90g</t>
  </si>
  <si>
    <t>Unterhemd</t>
  </si>
  <si>
    <t>150g</t>
  </si>
  <si>
    <t>Paar Socken</t>
  </si>
  <si>
    <t>110g</t>
  </si>
  <si>
    <t>Badeanzug</t>
  </si>
  <si>
    <t>300g</t>
  </si>
  <si>
    <t>Bikini</t>
  </si>
  <si>
    <t>210g</t>
  </si>
  <si>
    <t>Buch</t>
  </si>
  <si>
    <t>900g</t>
  </si>
  <si>
    <t>Pullover</t>
  </si>
  <si>
    <t>850g</t>
  </si>
  <si>
    <t>Jacke</t>
  </si>
  <si>
    <t>1100g</t>
  </si>
  <si>
    <t>Jeans</t>
  </si>
  <si>
    <t>690g</t>
  </si>
  <si>
    <t>T-Shirt</t>
  </si>
  <si>
    <t>Sonnencreme</t>
  </si>
  <si>
    <t>330g</t>
  </si>
  <si>
    <t>Taucherbrille</t>
  </si>
  <si>
    <t>630g</t>
  </si>
  <si>
    <t>Wanderschuhe</t>
  </si>
  <si>
    <t>2300g</t>
  </si>
  <si>
    <t>Turnschuhe</t>
  </si>
  <si>
    <t>1550g</t>
  </si>
  <si>
    <t>Jogginghose</t>
  </si>
  <si>
    <t>360g</t>
  </si>
  <si>
    <t>Zahnbürste + Zahnpasta</t>
  </si>
  <si>
    <t>200g</t>
  </si>
  <si>
    <t>Seife + Shampoo</t>
  </si>
  <si>
    <t>290g</t>
  </si>
  <si>
    <t>I-Pad</t>
  </si>
  <si>
    <t>2800g</t>
  </si>
  <si>
    <t>Nintendo</t>
  </si>
  <si>
    <t>Kleid</t>
  </si>
  <si>
    <t>Wasserball</t>
  </si>
  <si>
    <t>kleine Spiele</t>
  </si>
  <si>
    <t>Luftmatratze</t>
  </si>
  <si>
    <t>860g</t>
  </si>
  <si>
    <t>leerer Rucksack</t>
  </si>
  <si>
    <t>Summe in g</t>
  </si>
  <si>
    <t>Gewicht in g</t>
  </si>
  <si>
    <t>gesamt:</t>
  </si>
  <si>
    <t>Fisch-Sorte</t>
  </si>
  <si>
    <t>Zeit in min.</t>
  </si>
  <si>
    <t>Fahrgeschäft</t>
  </si>
  <si>
    <t>Gesamtzeit in min.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</si>
</sst>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sz val="14"/>
      <color theme="0"/>
      <name val="Arial Narrow"/>
      <family val="2"/>
    </font>
    <font>
      <sz val="16"/>
      <color theme="1"/>
      <name val="Arial Narrow"/>
      <family val="2"/>
    </font>
    <font>
      <b/>
      <sz val="18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color rgb="FFFF0000"/>
      <name val="Arial Narrow"/>
      <family val="2"/>
    </font>
    <font>
      <b/>
      <sz val="18"/>
      <color theme="0"/>
      <name val="Arial Narrow"/>
      <family val="2"/>
    </font>
    <font>
      <sz val="12"/>
      <color rgb="FF00000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Alignment="1">
      <alignment horizontal="left" vertic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13" borderId="1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4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" fillId="3" borderId="3" xfId="0" applyFont="1" applyFill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9" fillId="14" borderId="11" xfId="0" applyFont="1" applyFill="1" applyBorder="1" applyAlignment="1">
      <alignment horizontal="left" vertical="center" wrapText="1" readingOrder="1"/>
    </xf>
    <xf numFmtId="0" fontId="9" fillId="14" borderId="11" xfId="0" applyFont="1" applyFill="1" applyBorder="1" applyAlignment="1">
      <alignment horizontal="right" vertical="center" wrapText="1" readingOrder="1"/>
    </xf>
    <xf numFmtId="0" fontId="10" fillId="5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10" fillId="2" borderId="6" xfId="0" applyNumberFormat="1" applyFont="1" applyFill="1" applyBorder="1" applyAlignment="1">
      <alignment horizontal="center" vertical="center"/>
    </xf>
    <xf numFmtId="0" fontId="1" fillId="12" borderId="5" xfId="0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" fontId="2" fillId="4" borderId="16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 applyProtection="1">
      <alignment horizontal="center" vertical="center"/>
      <protection locked="0"/>
    </xf>
    <xf numFmtId="0" fontId="10" fillId="5" borderId="7" xfId="0" applyFont="1" applyFill="1" applyBorder="1" applyAlignment="1" applyProtection="1">
      <alignment horizontal="center" vertical="center"/>
      <protection locked="0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  <protection locked="0"/>
    </xf>
    <xf numFmtId="0" fontId="4" fillId="12" borderId="7" xfId="0" applyFont="1" applyFill="1" applyBorder="1" applyAlignment="1" applyProtection="1">
      <alignment horizontal="center" vertical="center"/>
      <protection locked="0"/>
    </xf>
    <xf numFmtId="0" fontId="1" fillId="5" borderId="5" xfId="0" applyFont="1" applyFill="1" applyBorder="1" applyAlignment="1" applyProtection="1">
      <alignment horizontal="center" vertical="center"/>
      <protection locked="0"/>
    </xf>
    <xf numFmtId="2" fontId="1" fillId="2" borderId="6" xfId="0" applyNumberFormat="1" applyFont="1" applyFill="1" applyBorder="1" applyAlignment="1" applyProtection="1">
      <alignment horizontal="center" vertical="center"/>
      <protection locked="0"/>
    </xf>
    <xf numFmtId="0" fontId="1" fillId="5" borderId="7" xfId="0" applyFont="1" applyFill="1" applyBorder="1" applyAlignment="1" applyProtection="1">
      <alignment horizontal="center" vertical="center"/>
      <protection locked="0"/>
    </xf>
    <xf numFmtId="2" fontId="8" fillId="7" borderId="10" xfId="0" applyNumberFormat="1" applyFont="1" applyFill="1" applyBorder="1" applyAlignment="1" applyProtection="1">
      <alignment horizontal="center" vertical="center"/>
      <protection locked="0"/>
    </xf>
    <xf numFmtId="1" fontId="10" fillId="2" borderId="6" xfId="0" applyNumberFormat="1" applyFont="1" applyFill="1" applyBorder="1" applyAlignment="1" applyProtection="1">
      <alignment horizontal="center" vertical="center"/>
      <protection locked="0"/>
    </xf>
    <xf numFmtId="1" fontId="10" fillId="2" borderId="13" xfId="0" applyNumberFormat="1" applyFont="1" applyFill="1" applyBorder="1" applyAlignment="1" applyProtection="1">
      <alignment horizontal="center" vertical="center"/>
      <protection locked="0"/>
    </xf>
    <xf numFmtId="1" fontId="10" fillId="2" borderId="14" xfId="0" applyNumberFormat="1" applyFont="1" applyFill="1" applyBorder="1" applyAlignment="1" applyProtection="1">
      <alignment horizontal="center" vertical="center"/>
      <protection locked="0"/>
    </xf>
    <xf numFmtId="2" fontId="1" fillId="2" borderId="8" xfId="0" applyNumberFormat="1" applyFont="1" applyFill="1" applyBorder="1" applyAlignment="1" applyProtection="1">
      <alignment horizontal="center" vertical="center"/>
      <protection locked="0"/>
    </xf>
    <xf numFmtId="2" fontId="5" fillId="4" borderId="10" xfId="0" applyNumberFormat="1" applyFont="1" applyFill="1" applyBorder="1" applyAlignment="1" applyProtection="1">
      <alignment horizontal="center" vertical="center"/>
      <protection locked="0"/>
    </xf>
    <xf numFmtId="0" fontId="4" fillId="11" borderId="5" xfId="0" applyFont="1" applyFill="1" applyBorder="1" applyAlignment="1" applyProtection="1">
      <alignment horizontal="center" vertical="center"/>
      <protection locked="0"/>
    </xf>
    <xf numFmtId="0" fontId="4" fillId="11" borderId="7" xfId="0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2" fontId="4" fillId="2" borderId="6" xfId="0" applyNumberFormat="1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2" fontId="4" fillId="2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2" fontId="6" fillId="2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 shrinkToFit="1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10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5" fillId="0" borderId="3" xfId="0" applyFont="1" applyBorder="1" applyAlignment="1" applyProtection="1">
      <alignment horizontal="center" vertical="center"/>
    </xf>
    <xf numFmtId="49" fontId="5" fillId="0" borderId="3" xfId="0" applyNumberFormat="1" applyFont="1" applyBorder="1" applyAlignment="1" applyProtection="1">
      <alignment horizontal="center" vertical="center"/>
    </xf>
    <xf numFmtId="0" fontId="2" fillId="0" borderId="0" xfId="0" applyFont="1" applyAlignment="1">
      <alignment horizontal="left" vertical="center" wrapText="1"/>
    </xf>
  </cellXfs>
  <cellStyles count="1">
    <cellStyle name="Standard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5050"/>
      <color rgb="FF00FF00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</xdr:colOff>
      <xdr:row>0</xdr:row>
      <xdr:rowOff>76200</xdr:rowOff>
    </xdr:from>
    <xdr:to>
      <xdr:col>11</xdr:col>
      <xdr:colOff>76200</xdr:colOff>
      <xdr:row>5</xdr:row>
      <xdr:rowOff>161924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591049" y="76200"/>
          <a:ext cx="5153026" cy="127634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Dieses Programm heißt </a:t>
          </a:r>
          <a:r>
            <a:rPr lang="de-DE" sz="1400" b="1">
              <a:latin typeface="Arial Narrow" panose="020B0606020202030204" pitchFamily="34" charset="0"/>
            </a:rPr>
            <a:t>Excel</a:t>
          </a:r>
          <a:r>
            <a:rPr lang="de-DE" sz="1400">
              <a:latin typeface="Arial Narrow" panose="020B0606020202030204" pitchFamily="34" charset="0"/>
            </a:rPr>
            <a:t>. Es besteht aus ganz vielen Zellen. Beispiel:  Die grüne Zelle heißt </a:t>
          </a:r>
          <a:r>
            <a:rPr lang="de-DE" sz="1400" b="1">
              <a:latin typeface="Arial Narrow" panose="020B0606020202030204" pitchFamily="34" charset="0"/>
            </a:rPr>
            <a:t>B2</a:t>
          </a:r>
          <a:r>
            <a:rPr lang="de-DE" sz="1400">
              <a:latin typeface="Arial Narrow" panose="020B0606020202030204" pitchFamily="34" charset="0"/>
            </a:rPr>
            <a:t>.</a:t>
          </a:r>
        </a:p>
        <a:p>
          <a:r>
            <a:rPr lang="de-DE" sz="1400">
              <a:latin typeface="Arial Narrow" panose="020B0606020202030204" pitchFamily="34" charset="0"/>
            </a:rPr>
            <a:t>Wie heißen die anderen Zellen? Gib deine Antworten in die grauen Zellen ein. </a:t>
          </a:r>
          <a:r>
            <a:rPr lang="de-DE" sz="1400" b="1">
              <a:latin typeface="Arial Narrow" panose="020B0606020202030204" pitchFamily="34" charset="0"/>
            </a:rPr>
            <a:t>Drücke nach</a:t>
          </a:r>
          <a:r>
            <a:rPr lang="de-DE" sz="1400" b="1" baseline="0">
              <a:latin typeface="Arial Narrow" panose="020B0606020202030204" pitchFamily="34" charset="0"/>
            </a:rPr>
            <a:t> jedem Eingeben die </a:t>
          </a:r>
          <a:r>
            <a:rPr lang="de-DE" sz="1400" b="1">
              <a:solidFill>
                <a:srgbClr val="FF0000"/>
              </a:solidFill>
              <a:latin typeface="Arial Narrow" panose="020B0606020202030204" pitchFamily="34" charset="0"/>
            </a:rPr>
            <a:t>Enter</a:t>
          </a:r>
          <a:r>
            <a:rPr lang="de-DE" sz="1400" b="1">
              <a:latin typeface="Arial Narrow" panose="020B0606020202030204" pitchFamily="34" charset="0"/>
            </a:rPr>
            <a:t>-Taste.</a:t>
          </a:r>
        </a:p>
      </xdr:txBody>
    </xdr:sp>
    <xdr:clientData/>
  </xdr:twoCellAnchor>
  <xdr:twoCellAnchor>
    <xdr:from>
      <xdr:col>7</xdr:col>
      <xdr:colOff>247650</xdr:colOff>
      <xdr:row>4</xdr:row>
      <xdr:rowOff>85725</xdr:rowOff>
    </xdr:from>
    <xdr:to>
      <xdr:col>7</xdr:col>
      <xdr:colOff>523875</xdr:colOff>
      <xdr:row>5</xdr:row>
      <xdr:rowOff>142875</xdr:rowOff>
    </xdr:to>
    <xdr:sp macro="" textlink="">
      <xdr:nvSpPr>
        <xdr:cNvPr id="3" name="Pfeil nach unt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657975" y="1038225"/>
          <a:ext cx="276225" cy="295275"/>
        </a:xfrm>
        <a:prstGeom prst="downArrow">
          <a:avLst/>
        </a:prstGeom>
        <a:solidFill>
          <a:schemeClr val="bg1"/>
        </a:solidFill>
        <a:ln w="28575">
          <a:solidFill>
            <a:schemeClr val="bg2">
              <a:lumMod val="1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158750</xdr:colOff>
      <xdr:row>4</xdr:row>
      <xdr:rowOff>79376</xdr:rowOff>
    </xdr:from>
    <xdr:to>
      <xdr:col>12</xdr:col>
      <xdr:colOff>130176</xdr:colOff>
      <xdr:row>8</xdr:row>
      <xdr:rowOff>10637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1019176"/>
          <a:ext cx="2371726" cy="8647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9</xdr:row>
      <xdr:rowOff>180974</xdr:rowOff>
    </xdr:from>
    <xdr:ext cx="5476169" cy="710194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38125" y="2558696"/>
          <a:ext cx="5476169" cy="71019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 baseline="0">
              <a:latin typeface="Arial Narrow" panose="020B0606020202030204" pitchFamily="34" charset="0"/>
            </a:rPr>
            <a:t>Programmiere die Kasse einer Bäckerei:</a:t>
          </a:r>
        </a:p>
        <a:p>
          <a:r>
            <a:rPr lang="de-DE" sz="1400" baseline="0">
              <a:latin typeface="Arial Narrow" panose="020B0606020202030204" pitchFamily="34" charset="0"/>
            </a:rPr>
            <a:t>Brötchen 0,45 €,  Brezel 0,65 €,  Mohnbrötchen 0,55 €, Sesambrötchen 0,55 €,  Baguette 1,20 €, Schwarzbrot 2,60 €.</a:t>
          </a:r>
          <a:endParaRPr lang="de-DE" sz="14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5</xdr:col>
      <xdr:colOff>609602</xdr:colOff>
      <xdr:row>14</xdr:row>
      <xdr:rowOff>123825</xdr:rowOff>
    </xdr:from>
    <xdr:ext cx="4197348" cy="504241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6000046" y="3771547"/>
          <a:ext cx="4197348" cy="5042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Wenn du die Kasse programmiert und ausprobiert hast</a:t>
          </a:r>
          <a:r>
            <a:rPr lang="de-DE" sz="1400" baseline="0">
              <a:latin typeface="Arial Narrow" panose="020B0606020202030204" pitchFamily="34" charset="0"/>
            </a:rPr>
            <a:t>, klicke auf </a:t>
          </a:r>
          <a:r>
            <a:rPr lang="de-DE" sz="1400" b="1" baseline="0">
              <a:latin typeface="Arial Narrow" panose="020B0606020202030204" pitchFamily="34" charset="0"/>
            </a:rPr>
            <a:t>Aufgabe 11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oneCellAnchor>
  <xdr:twoCellAnchor editAs="oneCell">
    <xdr:from>
      <xdr:col>5</xdr:col>
      <xdr:colOff>431801</xdr:colOff>
      <xdr:row>1</xdr:row>
      <xdr:rowOff>6793</xdr:rowOff>
    </xdr:from>
    <xdr:to>
      <xdr:col>11</xdr:col>
      <xdr:colOff>337701</xdr:colOff>
      <xdr:row>11</xdr:row>
      <xdr:rowOff>88901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8" b="15266"/>
        <a:stretch/>
      </xdr:blipFill>
      <xdr:spPr>
        <a:xfrm>
          <a:off x="5822951" y="159193"/>
          <a:ext cx="4173100" cy="2806258"/>
        </a:xfrm>
        <a:prstGeom prst="rect">
          <a:avLst/>
        </a:prstGeom>
        <a:ln>
          <a:solidFill>
            <a:schemeClr val="accent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469900</xdr:colOff>
      <xdr:row>12</xdr:row>
      <xdr:rowOff>25400</xdr:rowOff>
    </xdr:from>
    <xdr:to>
      <xdr:col>3</xdr:col>
      <xdr:colOff>621886</xdr:colOff>
      <xdr:row>18</xdr:row>
      <xdr:rowOff>251104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6350" y="3155950"/>
          <a:ext cx="1079086" cy="1749704"/>
        </a:xfrm>
        <a:prstGeom prst="rect">
          <a:avLst/>
        </a:prstGeom>
      </xdr:spPr>
    </xdr:pic>
    <xdr:clientData/>
  </xdr:twoCellAnchor>
  <xdr:oneCellAnchor>
    <xdr:from>
      <xdr:col>3</xdr:col>
      <xdr:colOff>606424</xdr:colOff>
      <xdr:row>13</xdr:row>
      <xdr:rowOff>61226</xdr:rowOff>
    </xdr:from>
    <xdr:ext cx="2274359" cy="792495"/>
    <xdr:sp macro="" textlink="">
      <xdr:nvSpPr>
        <xdr:cNvPr id="8" name="Ovale Legende 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605035" y="3454948"/>
          <a:ext cx="2274359" cy="792495"/>
        </a:xfrm>
        <a:prstGeom prst="wedgeEllipseCallout">
          <a:avLst>
            <a:gd name="adj1" fmla="val -58219"/>
            <a:gd name="adj2" fmla="val 10499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no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Du bist jetzt schon ein richtiger Programmierer!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7</xdr:row>
      <xdr:rowOff>180973</xdr:rowOff>
    </xdr:from>
    <xdr:ext cx="5184069" cy="1352552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38125" y="2028823"/>
          <a:ext cx="5184775" cy="1352552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Tim</a:t>
          </a:r>
          <a:r>
            <a:rPr lang="de-DE" sz="1400" baseline="0">
              <a:latin typeface="Arial Narrow" panose="020B0606020202030204" pitchFamily="34" charset="0"/>
            </a:rPr>
            <a:t> hat 8 Freunde zu seiner Geburtstagsparty eingeladen. Seine Eltern geben ihm 20 € zum Kauf folgender Dinge:</a:t>
          </a:r>
        </a:p>
        <a:p>
          <a:r>
            <a:rPr lang="de-DE" sz="1400" baseline="0">
              <a:latin typeface="Arial Narrow" panose="020B0606020202030204" pitchFamily="34" charset="0"/>
            </a:rPr>
            <a:t>Brezeln (eine Brezel kostet 0,65 €), Eis (ein Eis kostet 1,20 €), Limonade (eine Flasche kostet 0,88 €) und Mineralwasser (eine Flasche kostet 0,39 €). Wieviel Brezeln, Eis, Limo und Mineralwasser sollte er kaufen? </a:t>
          </a:r>
        </a:p>
        <a:p>
          <a:r>
            <a:rPr lang="de-DE" sz="1400" b="1" baseline="0">
              <a:latin typeface="Arial Narrow" panose="020B0606020202030204" pitchFamily="34" charset="0"/>
            </a:rPr>
            <a:t>Die Rechenmaschine oben hilft dir beim Planen!</a:t>
          </a:r>
          <a:endParaRPr lang="de-DE" sz="1400" b="1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1111252</xdr:colOff>
      <xdr:row>14</xdr:row>
      <xdr:rowOff>101600</xdr:rowOff>
    </xdr:from>
    <xdr:ext cx="2556226" cy="504241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4963585" y="3735211"/>
          <a:ext cx="2556226" cy="5042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Wenn du die Party geplant hast</a:t>
          </a:r>
          <a:r>
            <a:rPr lang="de-DE" sz="1400" baseline="0">
              <a:latin typeface="Arial Narrow" panose="020B0606020202030204" pitchFamily="34" charset="0"/>
            </a:rPr>
            <a:t>, klicke auf </a:t>
          </a:r>
          <a:r>
            <a:rPr lang="de-DE" sz="1400" b="1" baseline="0">
              <a:latin typeface="Arial Narrow" panose="020B0606020202030204" pitchFamily="34" charset="0"/>
            </a:rPr>
            <a:t>Aufgabe 12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oneCellAnchor>
  <xdr:twoCellAnchor editAs="oneCell">
    <xdr:from>
      <xdr:col>5</xdr:col>
      <xdr:colOff>129498</xdr:colOff>
      <xdr:row>3</xdr:row>
      <xdr:rowOff>233110</xdr:rowOff>
    </xdr:from>
    <xdr:to>
      <xdr:col>9</xdr:col>
      <xdr:colOff>254000</xdr:colOff>
      <xdr:row>13</xdr:row>
      <xdr:rowOff>8909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0648" y="976060"/>
          <a:ext cx="2791502" cy="24046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60325</xdr:colOff>
      <xdr:row>8</xdr:row>
      <xdr:rowOff>187323</xdr:rowOff>
    </xdr:from>
    <xdr:ext cx="2384425" cy="1739964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4467225" y="2295523"/>
          <a:ext cx="2384425" cy="173996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Helga fliegt mit ihrer Freundin Maya und deren Eltern eine Woche in Urlaub nach Mallorca.</a:t>
          </a:r>
        </a:p>
        <a:p>
          <a:r>
            <a:rPr lang="de-DE" sz="1400">
              <a:latin typeface="Arial Narrow" panose="020B0606020202030204" pitchFamily="34" charset="0"/>
            </a:rPr>
            <a:t>Sie darf nur einen Rucksack mitnehmen. Am Flughafen wird der Rucksack gewogen. Wenn er schwerer als 10kg ist, kann Helga ihn nicht mitnehmen.</a:t>
          </a:r>
        </a:p>
      </xdr:txBody>
    </xdr:sp>
    <xdr:clientData/>
  </xdr:oneCellAnchor>
  <xdr:twoCellAnchor>
    <xdr:from>
      <xdr:col>4</xdr:col>
      <xdr:colOff>520700</xdr:colOff>
      <xdr:row>25</xdr:row>
      <xdr:rowOff>57150</xdr:rowOff>
    </xdr:from>
    <xdr:to>
      <xdr:col>8</xdr:col>
      <xdr:colOff>203200</xdr:colOff>
      <xdr:row>27</xdr:row>
      <xdr:rowOff>139700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854450" y="6731000"/>
          <a:ext cx="2622550" cy="6032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der Rucksack höchstens</a:t>
          </a:r>
          <a:r>
            <a:rPr lang="de-DE" sz="1400" baseline="0">
              <a:latin typeface="Arial Narrow" panose="020B0606020202030204" pitchFamily="34" charset="0"/>
            </a:rPr>
            <a:t> 10 kg wiegt, klicke auf </a:t>
          </a:r>
          <a:r>
            <a:rPr lang="de-DE" sz="1400" b="1" baseline="0">
              <a:latin typeface="Arial Narrow" panose="020B0606020202030204" pitchFamily="34" charset="0"/>
            </a:rPr>
            <a:t>Aufgabe 13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5</xdr:col>
      <xdr:colOff>57150</xdr:colOff>
      <xdr:row>0</xdr:row>
      <xdr:rowOff>151664</xdr:rowOff>
    </xdr:from>
    <xdr:to>
      <xdr:col>8</xdr:col>
      <xdr:colOff>571500</xdr:colOff>
      <xdr:row>8</xdr:row>
      <xdr:rowOff>132636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4050" y="151664"/>
          <a:ext cx="2381250" cy="20891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9</xdr:row>
      <xdr:rowOff>180974</xdr:rowOff>
    </xdr:from>
    <xdr:ext cx="5158669" cy="504241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38125" y="2558696"/>
          <a:ext cx="5158669" cy="5042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 baseline="0">
              <a:latin typeface="Arial Narrow" panose="020B0606020202030204" pitchFamily="34" charset="0"/>
            </a:rPr>
            <a:t>Lisa bekommt von ihren Eltern ein Aquarium zum Geburtstag. Sie darf sich im Zoogeschäft die Fische selbst aussuchen und bekommt dafür 40 €.</a:t>
          </a:r>
        </a:p>
      </xdr:txBody>
    </xdr:sp>
    <xdr:clientData/>
  </xdr:oneCellAnchor>
  <xdr:twoCellAnchor>
    <xdr:from>
      <xdr:col>6</xdr:col>
      <xdr:colOff>228603</xdr:colOff>
      <xdr:row>18</xdr:row>
      <xdr:rowOff>14968</xdr:rowOff>
    </xdr:from>
    <xdr:to>
      <xdr:col>9</xdr:col>
      <xdr:colOff>607786</xdr:colOff>
      <xdr:row>20</xdr:row>
      <xdr:rowOff>62593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6297389" y="4686754"/>
          <a:ext cx="2365826" cy="5556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Sind die Fische im Aquarium?</a:t>
          </a:r>
          <a:endParaRPr lang="de-DE" sz="1400" baseline="0">
            <a:latin typeface="Arial Narrow" panose="020B0606020202030204" pitchFamily="34" charset="0"/>
          </a:endParaRPr>
        </a:p>
        <a:p>
          <a:r>
            <a:rPr lang="de-DE" sz="1400" baseline="0">
              <a:latin typeface="Arial Narrow" panose="020B0606020202030204" pitchFamily="34" charset="0"/>
            </a:rPr>
            <a:t>Dann klicke auf </a:t>
          </a:r>
          <a:r>
            <a:rPr lang="de-DE" sz="1400" b="1" baseline="0">
              <a:latin typeface="Arial Narrow" panose="020B0606020202030204" pitchFamily="34" charset="0"/>
            </a:rPr>
            <a:t>Aufgabe 14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2</xdr:col>
      <xdr:colOff>497114</xdr:colOff>
      <xdr:row>13</xdr:row>
      <xdr:rowOff>215899</xdr:rowOff>
    </xdr:from>
    <xdr:to>
      <xdr:col>3</xdr:col>
      <xdr:colOff>649100</xdr:colOff>
      <xdr:row>20</xdr:row>
      <xdr:rowOff>187603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4471" y="3617685"/>
          <a:ext cx="1077272" cy="174970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19052</xdr:colOff>
      <xdr:row>0</xdr:row>
      <xdr:rowOff>139701</xdr:rowOff>
    </xdr:from>
    <xdr:to>
      <xdr:col>9</xdr:col>
      <xdr:colOff>708678</xdr:colOff>
      <xdr:row>17</xdr:row>
      <xdr:rowOff>127000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7481" y="139701"/>
          <a:ext cx="3356626" cy="4405085"/>
        </a:xfrm>
        <a:prstGeom prst="rect">
          <a:avLst/>
        </a:prstGeom>
      </xdr:spPr>
    </xdr:pic>
    <xdr:clientData/>
  </xdr:twoCellAnchor>
  <xdr:oneCellAnchor>
    <xdr:from>
      <xdr:col>3</xdr:col>
      <xdr:colOff>588282</xdr:colOff>
      <xdr:row>14</xdr:row>
      <xdr:rowOff>112889</xdr:rowOff>
    </xdr:from>
    <xdr:ext cx="2111980" cy="790629"/>
    <xdr:sp macro="" textlink="">
      <xdr:nvSpPr>
        <xdr:cNvPr id="6" name="Ovale Legend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586893" y="3760611"/>
          <a:ext cx="2111980" cy="790629"/>
        </a:xfrm>
        <a:prstGeom prst="wedgeEllipseCallout">
          <a:avLst>
            <a:gd name="adj1" fmla="val -58219"/>
            <a:gd name="adj2" fmla="val 10499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no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Skalare</a:t>
          </a:r>
          <a:r>
            <a:rPr lang="de-DE" sz="1400" b="0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 sollten immer einen Partner haben!</a:t>
          </a:r>
          <a:endParaRPr lang="de-DE" sz="1400" b="0" cap="none" spc="0">
            <a:ln>
              <a:noFill/>
            </a:ln>
            <a:solidFill>
              <a:schemeClr val="tx1"/>
            </a:solidFill>
            <a:effectLst/>
            <a:latin typeface="Arial Narrow" panose="020B0606020202030204" pitchFamily="34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8</xdr:row>
      <xdr:rowOff>180973</xdr:rowOff>
    </xdr:from>
    <xdr:ext cx="5158669" cy="916148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38125" y="2297640"/>
          <a:ext cx="5158669" cy="91614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 baseline="0">
              <a:latin typeface="Arial Narrow" panose="020B0606020202030204" pitchFamily="34" charset="0"/>
            </a:rPr>
            <a:t>Anna und Leon dürfen auf die Kerwe gehen.</a:t>
          </a:r>
        </a:p>
        <a:p>
          <a:r>
            <a:rPr lang="de-DE" sz="1400" baseline="0">
              <a:latin typeface="Arial Narrow" panose="020B0606020202030204" pitchFamily="34" charset="0"/>
            </a:rPr>
            <a:t>Sie haben jedoch nur 45 Minuten Zeit.</a:t>
          </a:r>
        </a:p>
        <a:p>
          <a:r>
            <a:rPr lang="de-DE" sz="1400" baseline="0">
              <a:latin typeface="Arial Narrow" panose="020B0606020202030204" pitchFamily="34" charset="0"/>
            </a:rPr>
            <a:t>Sie überlegen sich, welche Fahrgeschäfte sie wie oft fahren können.</a:t>
          </a:r>
        </a:p>
        <a:p>
          <a:r>
            <a:rPr lang="de-DE" sz="1400" baseline="0">
              <a:latin typeface="Arial Narrow" panose="020B0606020202030204" pitchFamily="34" charset="0"/>
            </a:rPr>
            <a:t>Für das Herumlaufen und Warten rechnen sie 20 Minuten.</a:t>
          </a:r>
        </a:p>
      </xdr:txBody>
    </xdr:sp>
    <xdr:clientData/>
  </xdr:oneCellAnchor>
  <xdr:oneCellAnchor>
    <xdr:from>
      <xdr:col>5</xdr:col>
      <xdr:colOff>23991</xdr:colOff>
      <xdr:row>13</xdr:row>
      <xdr:rowOff>106691</xdr:rowOff>
    </xdr:from>
    <xdr:ext cx="4032954" cy="504241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414435" y="3493358"/>
          <a:ext cx="4032954" cy="5042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Wenn dir vom Achterbahnfahren schwindlig geworden</a:t>
          </a:r>
          <a:r>
            <a:rPr lang="de-DE" sz="1400" baseline="0">
              <a:latin typeface="Arial Narrow" panose="020B0606020202030204" pitchFamily="34" charset="0"/>
            </a:rPr>
            <a:t> ist</a:t>
          </a:r>
          <a:r>
            <a:rPr lang="de-DE" sz="1400">
              <a:latin typeface="Arial Narrow" panose="020B0606020202030204" pitchFamily="34" charset="0"/>
            </a:rPr>
            <a:t>,</a:t>
          </a:r>
          <a:endParaRPr lang="de-DE" sz="1400" baseline="0">
            <a:latin typeface="Arial Narrow" panose="020B0606020202030204" pitchFamily="34" charset="0"/>
          </a:endParaRPr>
        </a:p>
        <a:p>
          <a:r>
            <a:rPr lang="de-DE" sz="1400" baseline="0">
              <a:latin typeface="Arial Narrow" panose="020B0606020202030204" pitchFamily="34" charset="0"/>
            </a:rPr>
            <a:t>klicke auf </a:t>
          </a:r>
          <a:r>
            <a:rPr lang="de-DE" sz="1400" b="1" baseline="0">
              <a:latin typeface="Arial Narrow" panose="020B0606020202030204" pitchFamily="34" charset="0"/>
            </a:rPr>
            <a:t>Aufgabe 15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oneCellAnchor>
  <xdr:twoCellAnchor editAs="oneCell">
    <xdr:from>
      <xdr:col>5</xdr:col>
      <xdr:colOff>77612</xdr:colOff>
      <xdr:row>1</xdr:row>
      <xdr:rowOff>7056</xdr:rowOff>
    </xdr:from>
    <xdr:to>
      <xdr:col>11</xdr:col>
      <xdr:colOff>438184</xdr:colOff>
      <xdr:row>12</xdr:row>
      <xdr:rowOff>157130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8056" y="162278"/>
          <a:ext cx="4615072" cy="312751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7055</xdr:colOff>
      <xdr:row>7</xdr:row>
      <xdr:rowOff>180973</xdr:rowOff>
    </xdr:from>
    <xdr:ext cx="4183945" cy="2152449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96333" y="2036584"/>
          <a:ext cx="4183945" cy="215244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 baseline="0">
              <a:latin typeface="Arial Narrow" panose="020B0606020202030204" pitchFamily="34" charset="0"/>
            </a:rPr>
            <a:t>... mal eine etwas andere Klassenfahrt:</a:t>
          </a:r>
        </a:p>
        <a:p>
          <a:r>
            <a:rPr lang="de-DE" sz="1400" b="1" i="1" baseline="0">
              <a:latin typeface="Arial Narrow" panose="020B0606020202030204" pitchFamily="34" charset="0"/>
            </a:rPr>
            <a:t>Ihr wohnt in Baumhäusern!</a:t>
          </a:r>
        </a:p>
        <a:p>
          <a:r>
            <a:rPr lang="de-DE" sz="1400" baseline="0">
              <a:latin typeface="Arial Narrow" panose="020B0606020202030204" pitchFamily="34" charset="0"/>
            </a:rPr>
            <a:t>Es gibt:</a:t>
          </a:r>
        </a:p>
        <a:p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de-DE" sz="1400" baseline="0">
              <a:latin typeface="Arial Narrow" panose="020B0606020202030204" pitchFamily="34" charset="0"/>
            </a:rPr>
            <a:t> 1-Personen-Baumhaus (33 € pro Tag)</a:t>
          </a:r>
        </a:p>
        <a:p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de-DE" sz="1400" baseline="0">
              <a:latin typeface="Arial Narrow" panose="020B0606020202030204" pitchFamily="34" charset="0"/>
            </a:rPr>
            <a:t> 2-Personen-Baumhaus (56 € pro Tag)</a:t>
          </a:r>
        </a:p>
        <a:p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de-DE" sz="1400" baseline="0">
              <a:latin typeface="Arial Narrow" panose="020B0606020202030204" pitchFamily="34" charset="0"/>
            </a:rPr>
            <a:t> 3-Personen-Baumhaus (82 € pro Tag)</a:t>
          </a:r>
        </a:p>
        <a:p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de-DE" sz="1400" baseline="0">
              <a:latin typeface="Arial Narrow" panose="020B0606020202030204" pitchFamily="34" charset="0"/>
            </a:rPr>
            <a:t> 4-Personen-Baumhaus (108 € pro Tag)</a:t>
          </a:r>
        </a:p>
        <a:p>
          <a:endParaRPr lang="de-DE" sz="1400" baseline="0">
            <a:latin typeface="Arial Narrow" panose="020B0606020202030204" pitchFamily="34" charset="0"/>
          </a:endParaRPr>
        </a:p>
        <a:p>
          <a:r>
            <a:rPr lang="de-DE" sz="1400" baseline="0">
              <a:latin typeface="Arial Narrow" panose="020B0606020202030204" pitchFamily="34" charset="0"/>
            </a:rPr>
            <a:t>Plant für eure Klasse das günstigste Angebot für einen Tag.</a:t>
          </a:r>
        </a:p>
        <a:p>
          <a:endParaRPr lang="de-DE" sz="1400" baseline="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5</xdr:col>
      <xdr:colOff>91724</xdr:colOff>
      <xdr:row>1</xdr:row>
      <xdr:rowOff>7057</xdr:rowOff>
    </xdr:from>
    <xdr:to>
      <xdr:col>8</xdr:col>
      <xdr:colOff>652093</xdr:colOff>
      <xdr:row>10</xdr:row>
      <xdr:rowOff>35279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2168" y="162279"/>
          <a:ext cx="2423036" cy="2490611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8</xdr:row>
      <xdr:rowOff>141111</xdr:rowOff>
    </xdr:from>
    <xdr:to>
      <xdr:col>4</xdr:col>
      <xdr:colOff>1461869</xdr:colOff>
      <xdr:row>15</xdr:row>
      <xdr:rowOff>113594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7000" y="2250722"/>
          <a:ext cx="1377202" cy="1750483"/>
        </a:xfrm>
        <a:prstGeom prst="rect">
          <a:avLst/>
        </a:prstGeom>
      </xdr:spPr>
    </xdr:pic>
    <xdr:clientData/>
  </xdr:twoCellAnchor>
  <xdr:oneCellAnchor>
    <xdr:from>
      <xdr:col>5</xdr:col>
      <xdr:colOff>38454</xdr:colOff>
      <xdr:row>9</xdr:row>
      <xdr:rowOff>46961</xdr:rowOff>
    </xdr:from>
    <xdr:ext cx="2064102" cy="1158440"/>
    <xdr:sp macro="" textlink="">
      <xdr:nvSpPr>
        <xdr:cNvPr id="7" name="Ovale Legend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428898" y="2410572"/>
          <a:ext cx="2064102" cy="1158440"/>
        </a:xfrm>
        <a:prstGeom prst="wedgeEllipseCallout">
          <a:avLst>
            <a:gd name="adj1" fmla="val -67785"/>
            <a:gd name="adj2" fmla="val -3537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Mädchen und Jungen </a:t>
          </a:r>
          <a:r>
            <a:rPr lang="de-DE" sz="1400" b="0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wohnen getrennt.</a:t>
          </a:r>
        </a:p>
        <a:p>
          <a:pPr algn="ctr"/>
          <a:r>
            <a:rPr lang="de-DE" sz="1400" b="0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... und eure Lehrerin muss auch mit!</a:t>
          </a:r>
          <a:endParaRPr lang="de-DE" sz="1400" b="0" cap="none" spc="0">
            <a:ln>
              <a:noFill/>
            </a:ln>
            <a:solidFill>
              <a:schemeClr val="tx1"/>
            </a:solidFill>
            <a:effectLst/>
            <a:latin typeface="Arial Narrow" panose="020B060602020203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200024</xdr:colOff>
      <xdr:row>0</xdr:row>
      <xdr:rowOff>76200</xdr:rowOff>
    </xdr:from>
    <xdr:to>
      <xdr:col>13</xdr:col>
      <xdr:colOff>298450</xdr:colOff>
      <xdr:row>4</xdr:row>
      <xdr:rowOff>171450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819774" y="76200"/>
          <a:ext cx="4899026" cy="12065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Hier</a:t>
          </a:r>
          <a:r>
            <a:rPr lang="de-DE" sz="1400" baseline="0">
              <a:latin typeface="Arial Narrow" panose="020B0606020202030204" pitchFamily="34" charset="0"/>
            </a:rPr>
            <a:t> kannst du mit Excel  Plus-Aufgaben rechnen:</a:t>
          </a:r>
        </a:p>
        <a:p>
          <a:r>
            <a:rPr lang="de-DE" sz="1400" baseline="0">
              <a:latin typeface="Arial Narrow" panose="020B0606020202030204" pitchFamily="34" charset="0"/>
            </a:rPr>
            <a:t>Schreibe in </a:t>
          </a:r>
          <a:r>
            <a:rPr lang="de-DE" sz="1400" b="1" baseline="0">
              <a:latin typeface="Arial Narrow" panose="020B0606020202030204" pitchFamily="34" charset="0"/>
            </a:rPr>
            <a:t>C3</a:t>
          </a:r>
          <a:r>
            <a:rPr lang="de-DE" sz="1400" baseline="0">
              <a:latin typeface="Arial Narrow" panose="020B0606020202030204" pitchFamily="34" charset="0"/>
            </a:rPr>
            <a:t> (grüne Zelle) und in </a:t>
          </a:r>
          <a:r>
            <a:rPr lang="de-DE" sz="1400" b="1" baseline="0">
              <a:latin typeface="Arial Narrow" panose="020B0606020202030204" pitchFamily="34" charset="0"/>
            </a:rPr>
            <a:t>E3</a:t>
          </a:r>
          <a:r>
            <a:rPr lang="de-DE" sz="1400" baseline="0">
              <a:latin typeface="Arial Narrow" panose="020B0606020202030204" pitchFamily="34" charset="0"/>
            </a:rPr>
            <a:t> (blaue Zelle) jeweils eine Zahl. Das Ergebnis der Plus-Aufgabe steht dann in der Zelle </a:t>
          </a:r>
          <a:r>
            <a:rPr lang="de-DE" sz="1400" b="1" baseline="0">
              <a:latin typeface="Arial Narrow" panose="020B0606020202030204" pitchFamily="34" charset="0"/>
            </a:rPr>
            <a:t>G3</a:t>
          </a:r>
          <a:r>
            <a:rPr lang="de-DE" sz="1400" baseline="0">
              <a:latin typeface="Arial Narrow" panose="020B0606020202030204" pitchFamily="34" charset="0"/>
            </a:rPr>
            <a:t> (gelbe Zelle).</a:t>
          </a:r>
        </a:p>
        <a:p>
          <a:r>
            <a:rPr lang="de-DE" sz="1400" baseline="0">
              <a:latin typeface="Arial Narrow" panose="020B0606020202030204" pitchFamily="34" charset="0"/>
            </a:rPr>
            <a:t>Probiere die Rechenmaschine mit einigen Zahlen aus!</a:t>
          </a:r>
        </a:p>
      </xdr:txBody>
    </xdr:sp>
    <xdr:clientData/>
  </xdr:twoCellAnchor>
  <xdr:twoCellAnchor>
    <xdr:from>
      <xdr:col>7</xdr:col>
      <xdr:colOff>190499</xdr:colOff>
      <xdr:row>6</xdr:row>
      <xdr:rowOff>12699</xdr:rowOff>
    </xdr:from>
    <xdr:to>
      <xdr:col>13</xdr:col>
      <xdr:colOff>333375</xdr:colOff>
      <xdr:row>15</xdr:row>
      <xdr:rowOff>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799666" y="1579032"/>
          <a:ext cx="4926542" cy="227330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Wie funktioniert die Rechenmaschine?</a:t>
          </a:r>
        </a:p>
        <a:p>
          <a:r>
            <a:rPr lang="de-DE" sz="1400" baseline="0">
              <a:latin typeface="Arial Narrow" panose="020B0606020202030204" pitchFamily="34" charset="0"/>
            </a:rPr>
            <a:t>Klicke mit deiner Maus in die Zelle </a:t>
          </a:r>
          <a:r>
            <a:rPr lang="de-DE" sz="1400" b="1" baseline="0">
              <a:latin typeface="Arial Narrow" panose="020B0606020202030204" pitchFamily="34" charset="0"/>
            </a:rPr>
            <a:t>G3</a:t>
          </a:r>
          <a:r>
            <a:rPr lang="de-DE" sz="1400" baseline="0">
              <a:latin typeface="Arial Narrow" panose="020B0606020202030204" pitchFamily="34" charset="0"/>
            </a:rPr>
            <a:t> (gelbe Zelle): Oben auf deinem Bildschirm siehst du ein weißes Rechteck. In diesem weißen Rechteck steht nun folgendes drin:</a:t>
          </a:r>
        </a:p>
        <a:p>
          <a:endParaRPr lang="de-DE" sz="300" baseline="0">
            <a:latin typeface="Arial Narrow" panose="020B0606020202030204" pitchFamily="34" charset="0"/>
          </a:endParaRPr>
        </a:p>
        <a:p>
          <a:r>
            <a:rPr lang="de-DE" sz="1400" b="0" baseline="0">
              <a:latin typeface="Arial Narrow" panose="020B0606020202030204" pitchFamily="34" charset="0"/>
            </a:rPr>
            <a:t>                              </a:t>
          </a:r>
          <a:r>
            <a:rPr lang="de-DE" sz="1400" b="1" baseline="0">
              <a:latin typeface="Arial Narrow" panose="020B0606020202030204" pitchFamily="34" charset="0"/>
            </a:rPr>
            <a:t>=C3+E3</a:t>
          </a:r>
        </a:p>
        <a:p>
          <a:endParaRPr lang="de-DE" sz="300" b="0" baseline="0">
            <a:latin typeface="Arial Narrow" panose="020B0606020202030204" pitchFamily="34" charset="0"/>
          </a:endParaRPr>
        </a:p>
        <a:p>
          <a:r>
            <a:rPr lang="de-DE" sz="1400" b="0" baseline="0">
              <a:latin typeface="Arial Narrow" panose="020B0606020202030204" pitchFamily="34" charset="0"/>
            </a:rPr>
            <a:t>Das ist eine </a:t>
          </a:r>
          <a:r>
            <a:rPr lang="de-DE" sz="1400" b="1" baseline="0">
              <a:latin typeface="Arial Narrow" panose="020B0606020202030204" pitchFamily="34" charset="0"/>
            </a:rPr>
            <a:t>Formel</a:t>
          </a:r>
          <a:r>
            <a:rPr lang="de-DE" sz="1400" b="0" baseline="0">
              <a:latin typeface="Arial Narrow" panose="020B0606020202030204" pitchFamily="34" charset="0"/>
            </a:rPr>
            <a:t>. Formeln beginnen immer mit </a:t>
          </a:r>
          <a:r>
            <a:rPr lang="de-DE" sz="1400" b="1" baseline="0">
              <a:latin typeface="Arial Narrow" panose="020B0606020202030204" pitchFamily="34" charset="0"/>
            </a:rPr>
            <a:t>=</a:t>
          </a:r>
        </a:p>
        <a:p>
          <a:r>
            <a:rPr lang="de-DE" sz="1400" b="0" baseline="0">
              <a:latin typeface="Arial Narrow" panose="020B0606020202030204" pitchFamily="34" charset="0"/>
            </a:rPr>
            <a:t>Nach dem  </a:t>
          </a:r>
          <a:r>
            <a:rPr lang="de-DE" sz="1400" b="1" baseline="0">
              <a:latin typeface="Arial Narrow" panose="020B0606020202030204" pitchFamily="34" charset="0"/>
            </a:rPr>
            <a:t>=</a:t>
          </a:r>
          <a:r>
            <a:rPr lang="de-DE" sz="1400" b="0" baseline="0">
              <a:latin typeface="Arial Narrow" panose="020B0606020202030204" pitchFamily="34" charset="0"/>
            </a:rPr>
            <a:t>  muss man Excel erklären, wie gerechnet werden soll:  </a:t>
          </a:r>
        </a:p>
        <a:p>
          <a:pPr algn="ctr"/>
          <a:r>
            <a:rPr lang="de-DE" sz="1400" b="1" baseline="0">
              <a:latin typeface="Arial Narrow" panose="020B0606020202030204" pitchFamily="34" charset="0"/>
            </a:rPr>
            <a:t>C3+E3</a:t>
          </a:r>
          <a:r>
            <a:rPr lang="de-DE" sz="1400" b="0" baseline="0">
              <a:latin typeface="Arial Narrow" panose="020B0606020202030204" pitchFamily="34" charset="0"/>
            </a:rPr>
            <a:t>  </a:t>
          </a:r>
          <a:r>
            <a:rPr lang="de-DE" sz="1200" b="0" i="1" baseline="0">
              <a:latin typeface="Arial Narrow" panose="020B0606020202030204" pitchFamily="34" charset="0"/>
            </a:rPr>
            <a:t>(Excel addiert also das, was in den Zellen </a:t>
          </a:r>
          <a:r>
            <a:rPr lang="de-DE" sz="1200" b="1" i="1" baseline="0">
              <a:latin typeface="Arial Narrow" panose="020B0606020202030204" pitchFamily="34" charset="0"/>
            </a:rPr>
            <a:t>C3</a:t>
          </a:r>
          <a:r>
            <a:rPr lang="de-DE" sz="1200" b="0" i="1" baseline="0">
              <a:latin typeface="Arial Narrow" panose="020B0606020202030204" pitchFamily="34" charset="0"/>
            </a:rPr>
            <a:t> und </a:t>
          </a:r>
          <a:r>
            <a:rPr lang="de-DE" sz="1200" b="1" i="1" baseline="0">
              <a:latin typeface="Arial Narrow" panose="020B0606020202030204" pitchFamily="34" charset="0"/>
            </a:rPr>
            <a:t>E3 </a:t>
          </a:r>
          <a:r>
            <a:rPr lang="de-DE" sz="1200" b="0" i="1" baseline="0">
              <a:latin typeface="Arial Narrow" panose="020B0606020202030204" pitchFamily="34" charset="0"/>
            </a:rPr>
            <a:t>steht.)</a:t>
          </a:r>
        </a:p>
        <a:p>
          <a:endParaRPr lang="de-DE" sz="1400" baseline="0">
            <a:latin typeface="Arial Narrow" panose="020B0606020202030204" pitchFamily="34" charset="0"/>
          </a:endParaRPr>
        </a:p>
        <a:p>
          <a:r>
            <a:rPr lang="de-DE" sz="1400" baseline="0">
              <a:latin typeface="Arial Narrow" panose="020B0606020202030204" pitchFamily="34" charset="0"/>
            </a:rPr>
            <a:t>Klicke jetzt unten auf die </a:t>
          </a:r>
          <a:r>
            <a:rPr lang="de-DE" sz="1400" b="1" baseline="0">
              <a:latin typeface="Arial Narrow" panose="020B0606020202030204" pitchFamily="34" charset="0"/>
            </a:rPr>
            <a:t>Aufgabe 3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1</xdr:col>
      <xdr:colOff>101600</xdr:colOff>
      <xdr:row>3</xdr:row>
      <xdr:rowOff>260350</xdr:rowOff>
    </xdr:from>
    <xdr:to>
      <xdr:col>2</xdr:col>
      <xdr:colOff>380586</xdr:colOff>
      <xdr:row>10</xdr:row>
      <xdr:rowOff>225704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" y="1104900"/>
          <a:ext cx="1079086" cy="1749704"/>
        </a:xfrm>
        <a:prstGeom prst="rect">
          <a:avLst/>
        </a:prstGeom>
      </xdr:spPr>
    </xdr:pic>
    <xdr:clientData/>
  </xdr:twoCellAnchor>
  <xdr:twoCellAnchor>
    <xdr:from>
      <xdr:col>2</xdr:col>
      <xdr:colOff>523874</xdr:colOff>
      <xdr:row>3</xdr:row>
      <xdr:rowOff>180974</xdr:rowOff>
    </xdr:from>
    <xdr:to>
      <xdr:col>5</xdr:col>
      <xdr:colOff>641350</xdr:colOff>
      <xdr:row>9</xdr:row>
      <xdr:rowOff>95250</xdr:rowOff>
    </xdr:to>
    <xdr:sp macro="" textlink="">
      <xdr:nvSpPr>
        <xdr:cNvPr id="5" name="Ovale Legend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124074" y="987424"/>
          <a:ext cx="2524126" cy="1438276"/>
        </a:xfrm>
        <a:prstGeom prst="wedgeEllipseCallout">
          <a:avLst>
            <a:gd name="adj1" fmla="val -61440"/>
            <a:gd name="adj2" fmla="val 7334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Wenn</a:t>
          </a:r>
          <a:r>
            <a:rPr lang="de-DE" sz="1400" b="0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 du etwas in eine Zelle geschrieben hast, musst du immer die</a:t>
          </a:r>
          <a:r>
            <a:rPr lang="de-DE" sz="1400" b="1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 </a:t>
          </a:r>
          <a:r>
            <a:rPr lang="de-DE" sz="1400" b="1" cap="none" spc="0" baseline="0">
              <a:ln>
                <a:noFill/>
              </a:ln>
              <a:solidFill>
                <a:srgbClr val="FF0000"/>
              </a:solidFill>
              <a:effectLst/>
              <a:latin typeface="Arial Narrow" panose="020B0606020202030204" pitchFamily="34" charset="0"/>
            </a:rPr>
            <a:t>Enter</a:t>
          </a:r>
          <a:r>
            <a:rPr lang="de-DE" sz="1400" b="1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-Taste </a:t>
          </a:r>
          <a:r>
            <a:rPr lang="de-DE" sz="1400" b="0" cap="none" spc="0" baseline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drücken!!</a:t>
          </a:r>
          <a:endParaRPr lang="de-DE" sz="1400" b="0" cap="none" spc="0">
            <a:ln>
              <a:noFill/>
            </a:ln>
            <a:solidFill>
              <a:schemeClr val="tx1"/>
            </a:solidFill>
            <a:effectLst/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792842</xdr:colOff>
      <xdr:row>2</xdr:row>
      <xdr:rowOff>113619</xdr:rowOff>
    </xdr:from>
    <xdr:to>
      <xdr:col>5</xdr:col>
      <xdr:colOff>665843</xdr:colOff>
      <xdr:row>4</xdr:row>
      <xdr:rowOff>107723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92842" y="691923"/>
          <a:ext cx="3870099" cy="527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 Rechenmaschine funktioniert nicht.</a:t>
          </a:r>
        </a:p>
        <a:p>
          <a:r>
            <a:rPr lang="de-DE" sz="1400" baseline="0">
              <a:latin typeface="Arial Narrow" panose="020B0606020202030204" pitchFamily="34" charset="0"/>
            </a:rPr>
            <a:t>Kannst du die richtige </a:t>
          </a:r>
          <a:r>
            <a:rPr lang="de-DE" sz="1400" b="1" baseline="0">
              <a:latin typeface="Arial Narrow" panose="020B0606020202030204" pitchFamily="34" charset="0"/>
            </a:rPr>
            <a:t>Formel</a:t>
          </a:r>
          <a:r>
            <a:rPr lang="de-DE" sz="1400" baseline="0">
              <a:latin typeface="Arial Narrow" panose="020B0606020202030204" pitchFamily="34" charset="0"/>
            </a:rPr>
            <a:t> in die Zelle </a:t>
          </a:r>
          <a:r>
            <a:rPr lang="de-DE" sz="1400" b="1" baseline="0">
              <a:latin typeface="Arial Narrow" panose="020B0606020202030204" pitchFamily="34" charset="0"/>
            </a:rPr>
            <a:t>F2</a:t>
          </a:r>
          <a:r>
            <a:rPr lang="de-DE" sz="1400" baseline="0">
              <a:latin typeface="Arial Narrow" panose="020B0606020202030204" pitchFamily="34" charset="0"/>
            </a:rPr>
            <a:t> schreiben?</a:t>
          </a:r>
        </a:p>
      </xdr:txBody>
    </xdr:sp>
    <xdr:clientData/>
  </xdr:twoCellAnchor>
  <xdr:twoCellAnchor>
    <xdr:from>
      <xdr:col>5</xdr:col>
      <xdr:colOff>788157</xdr:colOff>
      <xdr:row>8</xdr:row>
      <xdr:rowOff>7736</xdr:rowOff>
    </xdr:from>
    <xdr:to>
      <xdr:col>9</xdr:col>
      <xdr:colOff>571928</xdr:colOff>
      <xdr:row>10</xdr:row>
      <xdr:rowOff>14086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74546" y="2082069"/>
          <a:ext cx="2965826" cy="5143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unten auf </a:t>
          </a:r>
          <a:r>
            <a:rPr lang="de-DE" sz="1400" b="1" baseline="0">
              <a:latin typeface="Arial Narrow" panose="020B0606020202030204" pitchFamily="34" charset="0"/>
            </a:rPr>
            <a:t>Aufgabe 4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6</xdr:col>
      <xdr:colOff>41357</xdr:colOff>
      <xdr:row>0</xdr:row>
      <xdr:rowOff>120077</xdr:rowOff>
    </xdr:from>
    <xdr:to>
      <xdr:col>7</xdr:col>
      <xdr:colOff>537287</xdr:colOff>
      <xdr:row>6</xdr:row>
      <xdr:rowOff>195737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746001">
          <a:off x="4826536" y="120077"/>
          <a:ext cx="1295349" cy="1651821"/>
        </a:xfrm>
        <a:prstGeom prst="rect">
          <a:avLst/>
        </a:prstGeom>
      </xdr:spPr>
    </xdr:pic>
    <xdr:clientData/>
  </xdr:twoCellAnchor>
  <xdr:oneCellAnchor>
    <xdr:from>
      <xdr:col>7</xdr:col>
      <xdr:colOff>567871</xdr:colOff>
      <xdr:row>0</xdr:row>
      <xdr:rowOff>230590</xdr:rowOff>
    </xdr:from>
    <xdr:ext cx="2118784" cy="1448051"/>
    <xdr:sp macro="" textlink="">
      <xdr:nvSpPr>
        <xdr:cNvPr id="6" name="Ovale Legend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141760" y="230590"/>
          <a:ext cx="2118784" cy="1448051"/>
        </a:xfrm>
        <a:prstGeom prst="wedgeEllipseCallout">
          <a:avLst>
            <a:gd name="adj1" fmla="val -59357"/>
            <a:gd name="adj2" fmla="val 6979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Tipp: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Schaue nochmals bei </a:t>
          </a:r>
          <a:r>
            <a:rPr lang="de-DE" sz="1400" b="1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Aufgabe 2</a:t>
          </a:r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 nach, wie man die Formel schreiben muss.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</xdr:row>
      <xdr:rowOff>9525</xdr:rowOff>
    </xdr:from>
    <xdr:to>
      <xdr:col>5</xdr:col>
      <xdr:colOff>635000</xdr:colOff>
      <xdr:row>7</xdr:row>
      <xdr:rowOff>19050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04799" y="1387475"/>
          <a:ext cx="4330701" cy="5429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 Rechenmaschine soll</a:t>
          </a:r>
          <a:r>
            <a:rPr lang="de-DE" sz="1400" baseline="0">
              <a:latin typeface="Arial Narrow" panose="020B0606020202030204" pitchFamily="34" charset="0"/>
            </a:rPr>
            <a:t> die Summe aus drei Zahlen bilden.</a:t>
          </a:r>
          <a:endParaRPr lang="de-DE" sz="1400">
            <a:latin typeface="Arial Narrow" panose="020B0606020202030204" pitchFamily="34" charset="0"/>
          </a:endParaRPr>
        </a:p>
        <a:p>
          <a:r>
            <a:rPr lang="de-DE" sz="1400" baseline="0">
              <a:latin typeface="Arial Narrow" panose="020B0606020202030204" pitchFamily="34" charset="0"/>
            </a:rPr>
            <a:t>Kannst du die richtige </a:t>
          </a:r>
          <a:r>
            <a:rPr lang="de-DE" sz="1400" b="1" baseline="0">
              <a:latin typeface="Arial Narrow" panose="020B0606020202030204" pitchFamily="34" charset="0"/>
            </a:rPr>
            <a:t>Formel</a:t>
          </a:r>
          <a:r>
            <a:rPr lang="de-DE" sz="1400" baseline="0">
              <a:latin typeface="Arial Narrow" panose="020B0606020202030204" pitchFamily="34" charset="0"/>
            </a:rPr>
            <a:t> in die Zelle </a:t>
          </a:r>
          <a:r>
            <a:rPr lang="de-DE" sz="1400" b="1" baseline="0">
              <a:latin typeface="Arial Narrow" panose="020B0606020202030204" pitchFamily="34" charset="0"/>
            </a:rPr>
            <a:t>G4</a:t>
          </a:r>
          <a:r>
            <a:rPr lang="de-DE" sz="1400" baseline="0">
              <a:latin typeface="Arial Narrow" panose="020B0606020202030204" pitchFamily="34" charset="0"/>
            </a:rPr>
            <a:t> schreiben?</a:t>
          </a:r>
        </a:p>
      </xdr:txBody>
    </xdr:sp>
    <xdr:clientData/>
  </xdr:twoCellAnchor>
  <xdr:twoCellAnchor>
    <xdr:from>
      <xdr:col>3</xdr:col>
      <xdr:colOff>257176</xdr:colOff>
      <xdr:row>10</xdr:row>
      <xdr:rowOff>19050</xdr:rowOff>
    </xdr:from>
    <xdr:to>
      <xdr:col>7</xdr:col>
      <xdr:colOff>19050</xdr:colOff>
      <xdr:row>12</xdr:row>
      <xdr:rowOff>257175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657476" y="2730500"/>
          <a:ext cx="2962274" cy="7715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unten auf </a:t>
          </a:r>
          <a:r>
            <a:rPr lang="de-DE" sz="1400" b="1" baseline="0">
              <a:latin typeface="Arial Narrow" panose="020B0606020202030204" pitchFamily="34" charset="0"/>
            </a:rPr>
            <a:t>Aufgabe 5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7</xdr:col>
      <xdr:colOff>76200</xdr:colOff>
      <xdr:row>1</xdr:row>
      <xdr:rowOff>31750</xdr:rowOff>
    </xdr:from>
    <xdr:to>
      <xdr:col>8</xdr:col>
      <xdr:colOff>663179</xdr:colOff>
      <xdr:row>7</xdr:row>
      <xdr:rowOff>215900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298450"/>
          <a:ext cx="1374379" cy="1752600"/>
        </a:xfrm>
        <a:prstGeom prst="rect">
          <a:avLst/>
        </a:prstGeom>
      </xdr:spPr>
    </xdr:pic>
    <xdr:clientData/>
  </xdr:twoCellAnchor>
  <xdr:oneCellAnchor>
    <xdr:from>
      <xdr:col>8</xdr:col>
      <xdr:colOff>777875</xdr:colOff>
      <xdr:row>1</xdr:row>
      <xdr:rowOff>217891</xdr:rowOff>
    </xdr:from>
    <xdr:ext cx="2306108" cy="1448051"/>
    <xdr:sp macro="" textlink="">
      <xdr:nvSpPr>
        <xdr:cNvPr id="6" name="Ovale Legend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7149042" y="471891"/>
          <a:ext cx="2306108" cy="1448051"/>
        </a:xfrm>
        <a:prstGeom prst="wedgeEllipseCallout">
          <a:avLst>
            <a:gd name="adj1" fmla="val -67785"/>
            <a:gd name="adj2" fmla="val -3537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Tipp: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Schaue nochmals bei </a:t>
          </a:r>
          <a:r>
            <a:rPr lang="de-DE" sz="1400" b="1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Aufgabe 2</a:t>
          </a:r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 nach, wie man die Formel schreiben muss.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295274</xdr:colOff>
      <xdr:row>1</xdr:row>
      <xdr:rowOff>9526</xdr:rowOff>
    </xdr:from>
    <xdr:to>
      <xdr:col>7</xdr:col>
      <xdr:colOff>657225</xdr:colOff>
      <xdr:row>4</xdr:row>
      <xdr:rowOff>180976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2581274" y="276226"/>
          <a:ext cx="3409951" cy="9715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Manchmal muss man viele Zahlen addieren.</a:t>
          </a:r>
        </a:p>
        <a:p>
          <a:r>
            <a:rPr lang="de-DE" sz="1400" baseline="0">
              <a:latin typeface="Arial Narrow" panose="020B0606020202030204" pitchFamily="34" charset="0"/>
            </a:rPr>
            <a:t>Diese Rechenmaschine kann bis zu vier Zahlen addieren.</a:t>
          </a:r>
        </a:p>
        <a:p>
          <a:r>
            <a:rPr lang="de-DE" sz="1400" baseline="0">
              <a:latin typeface="Arial Narrow" panose="020B0606020202030204" pitchFamily="34" charset="0"/>
            </a:rPr>
            <a:t>Probiere sie aus!</a:t>
          </a:r>
        </a:p>
      </xdr:txBody>
    </xdr:sp>
    <xdr:clientData/>
  </xdr:twoCellAnchor>
  <xdr:twoCellAnchor>
    <xdr:from>
      <xdr:col>6</xdr:col>
      <xdr:colOff>22227</xdr:colOff>
      <xdr:row>14</xdr:row>
      <xdr:rowOff>190500</xdr:rowOff>
    </xdr:from>
    <xdr:to>
      <xdr:col>9</xdr:col>
      <xdr:colOff>628651</xdr:colOff>
      <xdr:row>16</xdr:row>
      <xdr:rowOff>209550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4822827" y="3771900"/>
          <a:ext cx="2994024" cy="527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unten auf </a:t>
          </a:r>
          <a:r>
            <a:rPr lang="de-DE" sz="1400" b="1" baseline="0">
              <a:latin typeface="Arial Narrow" panose="020B0606020202030204" pitchFamily="34" charset="0"/>
            </a:rPr>
            <a:t>Aufgabe 6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>
    <xdr:from>
      <xdr:col>2</xdr:col>
      <xdr:colOff>161925</xdr:colOff>
      <xdr:row>8</xdr:row>
      <xdr:rowOff>250825</xdr:rowOff>
    </xdr:from>
    <xdr:to>
      <xdr:col>5</xdr:col>
      <xdr:colOff>641351</xdr:colOff>
      <xdr:row>11</xdr:row>
      <xdr:rowOff>47625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762125" y="2295525"/>
          <a:ext cx="2879726" cy="558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 Rechenmaschine funktioniert nicht.</a:t>
          </a:r>
        </a:p>
        <a:p>
          <a:r>
            <a:rPr lang="de-DE" sz="1400" baseline="0">
              <a:latin typeface="Arial Narrow" panose="020B0606020202030204" pitchFamily="34" charset="0"/>
            </a:rPr>
            <a:t>Kannst du sie reparieren?</a:t>
          </a:r>
        </a:p>
      </xdr:txBody>
    </xdr:sp>
    <xdr:clientData/>
  </xdr:twoCellAnchor>
  <xdr:twoCellAnchor editAs="oneCell">
    <xdr:from>
      <xdr:col>2</xdr:col>
      <xdr:colOff>323850</xdr:colOff>
      <xdr:row>11</xdr:row>
      <xdr:rowOff>130176</xdr:rowOff>
    </xdr:from>
    <xdr:to>
      <xdr:col>3</xdr:col>
      <xdr:colOff>602836</xdr:colOff>
      <xdr:row>18</xdr:row>
      <xdr:rowOff>89180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0" y="2936876"/>
          <a:ext cx="1079086" cy="1749704"/>
        </a:xfrm>
        <a:prstGeom prst="rect">
          <a:avLst/>
        </a:prstGeom>
      </xdr:spPr>
    </xdr:pic>
    <xdr:clientData/>
  </xdr:twoCellAnchor>
  <xdr:oneCellAnchor>
    <xdr:from>
      <xdr:col>3</xdr:col>
      <xdr:colOff>587374</xdr:colOff>
      <xdr:row>11</xdr:row>
      <xdr:rowOff>161260</xdr:rowOff>
    </xdr:from>
    <xdr:ext cx="1810810" cy="1158440"/>
    <xdr:sp macro="" textlink="">
      <xdr:nvSpPr>
        <xdr:cNvPr id="7" name="Ovale Legende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979207" y="2969371"/>
          <a:ext cx="1810810" cy="1158440"/>
        </a:xfrm>
        <a:prstGeom prst="wedgeEllipseCallout">
          <a:avLst>
            <a:gd name="adj1" fmla="val -61440"/>
            <a:gd name="adj2" fmla="val 7334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Tipp: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Klicke auf die Zelle </a:t>
          </a:r>
          <a:r>
            <a:rPr lang="de-DE" sz="1400" b="1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C6</a:t>
          </a:r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, dann siehst du die Formel ....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0</xdr:row>
      <xdr:rowOff>76199</xdr:rowOff>
    </xdr:from>
    <xdr:to>
      <xdr:col>13</xdr:col>
      <xdr:colOff>361950</xdr:colOff>
      <xdr:row>3</xdr:row>
      <xdr:rowOff>200025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838575" y="76199"/>
          <a:ext cx="4886325" cy="97155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 Rechenmaschine rechnet das Produkt zweier Zahlen aus. Probiere sie aus!</a:t>
          </a:r>
        </a:p>
        <a:p>
          <a:r>
            <a:rPr lang="de-DE" sz="1400" baseline="0">
              <a:latin typeface="Arial Narrow" panose="020B0606020202030204" pitchFamily="34" charset="0"/>
            </a:rPr>
            <a:t>Klicke in die Zelle </a:t>
          </a:r>
          <a:r>
            <a:rPr lang="de-DE" sz="1400" b="1" baseline="0">
              <a:latin typeface="Arial Narrow" panose="020B0606020202030204" pitchFamily="34" charset="0"/>
            </a:rPr>
            <a:t>F2</a:t>
          </a:r>
          <a:r>
            <a:rPr lang="de-DE" sz="1400" baseline="0">
              <a:latin typeface="Arial Narrow" panose="020B0606020202030204" pitchFamily="34" charset="0"/>
            </a:rPr>
            <a:t>. Dort steht die </a:t>
          </a:r>
          <a:r>
            <a:rPr lang="de-DE" sz="1400" b="1" baseline="0">
              <a:latin typeface="Arial Narrow" panose="020B0606020202030204" pitchFamily="34" charset="0"/>
            </a:rPr>
            <a:t>Formel</a:t>
          </a:r>
          <a:r>
            <a:rPr lang="de-DE" sz="1400" baseline="0">
              <a:latin typeface="Arial Narrow" panose="020B0606020202030204" pitchFamily="34" charset="0"/>
            </a:rPr>
            <a:t>. Schaue sie dir genau an.</a:t>
          </a:r>
        </a:p>
      </xdr:txBody>
    </xdr:sp>
    <xdr:clientData/>
  </xdr:twoCellAnchor>
  <xdr:twoCellAnchor>
    <xdr:from>
      <xdr:col>4</xdr:col>
      <xdr:colOff>165100</xdr:colOff>
      <xdr:row>11</xdr:row>
      <xdr:rowOff>250825</xdr:rowOff>
    </xdr:from>
    <xdr:to>
      <xdr:col>9</xdr:col>
      <xdr:colOff>631824</xdr:colOff>
      <xdr:row>14</xdr:row>
      <xdr:rowOff>15875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60650" y="3133725"/>
          <a:ext cx="3540124" cy="527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unten auf </a:t>
          </a:r>
          <a:r>
            <a:rPr lang="de-DE" sz="1400" b="1" baseline="0">
              <a:latin typeface="Arial Narrow" panose="020B0606020202030204" pitchFamily="34" charset="0"/>
            </a:rPr>
            <a:t>Aufgabe 7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8</xdr:col>
      <xdr:colOff>63500</xdr:colOff>
      <xdr:row>4</xdr:row>
      <xdr:rowOff>63500</xdr:rowOff>
    </xdr:from>
    <xdr:to>
      <xdr:col>9</xdr:col>
      <xdr:colOff>637779</xdr:colOff>
      <xdr:row>10</xdr:row>
      <xdr:rowOff>247650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2350" y="1123950"/>
          <a:ext cx="1374379" cy="1752600"/>
        </a:xfrm>
        <a:prstGeom prst="rect">
          <a:avLst/>
        </a:prstGeom>
      </xdr:spPr>
    </xdr:pic>
    <xdr:clientData/>
  </xdr:twoCellAnchor>
  <xdr:oneCellAnchor>
    <xdr:from>
      <xdr:col>9</xdr:col>
      <xdr:colOff>752475</xdr:colOff>
      <xdr:row>5</xdr:row>
      <xdr:rowOff>35672</xdr:rowOff>
    </xdr:from>
    <xdr:ext cx="2268009" cy="1158440"/>
    <xdr:sp macro="" textlink="">
      <xdr:nvSpPr>
        <xdr:cNvPr id="6" name="Ovale Legend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319308" y="1348005"/>
          <a:ext cx="2268009" cy="1158440"/>
        </a:xfrm>
        <a:prstGeom prst="wedgeEllipseCallout">
          <a:avLst>
            <a:gd name="adj1" fmla="val -67785"/>
            <a:gd name="adj2" fmla="val -3537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Diese Rechenmaschine funktioniert nicht. 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Sicherlich kannst du sie reparieren!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295274</xdr:colOff>
      <xdr:row>1</xdr:row>
      <xdr:rowOff>9525</xdr:rowOff>
    </xdr:from>
    <xdr:to>
      <xdr:col>8</xdr:col>
      <xdr:colOff>133350</xdr:colOff>
      <xdr:row>4</xdr:row>
      <xdr:rowOff>190500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81274" y="276225"/>
          <a:ext cx="3638551" cy="9906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 Zahlen in den grauen Zellen sollen miteinander</a:t>
          </a:r>
          <a:r>
            <a:rPr lang="de-DE" sz="1400" baseline="0">
              <a:latin typeface="Arial Narrow" panose="020B0606020202030204" pitchFamily="34" charset="0"/>
            </a:rPr>
            <a:t> multipliziert werden.</a:t>
          </a:r>
        </a:p>
        <a:p>
          <a:r>
            <a:rPr lang="de-DE" sz="1400" baseline="0">
              <a:latin typeface="Arial Narrow" panose="020B0606020202030204" pitchFamily="34" charset="0"/>
            </a:rPr>
            <a:t>In der gelben Zelle soll also das </a:t>
          </a:r>
          <a:r>
            <a:rPr lang="de-DE" sz="1400" b="1" baseline="0">
              <a:latin typeface="Arial Narrow" panose="020B0606020202030204" pitchFamily="34" charset="0"/>
            </a:rPr>
            <a:t>Produkt</a:t>
          </a:r>
          <a:r>
            <a:rPr lang="de-DE" sz="1400" baseline="0">
              <a:latin typeface="Arial Narrow" panose="020B0606020202030204" pitchFamily="34" charset="0"/>
            </a:rPr>
            <a:t> stehen.</a:t>
          </a:r>
        </a:p>
        <a:p>
          <a:r>
            <a:rPr lang="de-DE" sz="1400" baseline="0">
              <a:latin typeface="Arial Narrow" panose="020B0606020202030204" pitchFamily="34" charset="0"/>
            </a:rPr>
            <a:t>Schreibe die richtige </a:t>
          </a:r>
          <a:r>
            <a:rPr lang="de-DE" sz="1400" b="1" baseline="0">
              <a:latin typeface="Arial Narrow" panose="020B0606020202030204" pitchFamily="34" charset="0"/>
            </a:rPr>
            <a:t>Formel</a:t>
          </a:r>
          <a:r>
            <a:rPr lang="de-DE" sz="1400" baseline="0">
              <a:latin typeface="Arial Narrow" panose="020B0606020202030204" pitchFamily="34" charset="0"/>
            </a:rPr>
            <a:t> in die gelbe Zelle.</a:t>
          </a:r>
        </a:p>
      </xdr:txBody>
    </xdr:sp>
    <xdr:clientData/>
  </xdr:twoCellAnchor>
  <xdr:twoCellAnchor>
    <xdr:from>
      <xdr:col>4</xdr:col>
      <xdr:colOff>31751</xdr:colOff>
      <xdr:row>12</xdr:row>
      <xdr:rowOff>250825</xdr:rowOff>
    </xdr:from>
    <xdr:to>
      <xdr:col>8</xdr:col>
      <xdr:colOff>50800</xdr:colOff>
      <xdr:row>15</xdr:row>
      <xdr:rowOff>19050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4000501" y="3324225"/>
          <a:ext cx="3206749" cy="530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beide Rechenmaschinen</a:t>
          </a:r>
          <a:r>
            <a:rPr lang="de-DE" sz="1400" baseline="0">
              <a:latin typeface="Arial Narrow" panose="020B0606020202030204" pitchFamily="34" charset="0"/>
            </a:rPr>
            <a:t> funktionieren, klicke unten auf </a:t>
          </a:r>
          <a:r>
            <a:rPr lang="de-DE" sz="1400" b="1" baseline="0">
              <a:latin typeface="Arial Narrow" panose="020B0606020202030204" pitchFamily="34" charset="0"/>
            </a:rPr>
            <a:t>Aufgabe 8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2</xdr:col>
      <xdr:colOff>114300</xdr:colOff>
      <xdr:row>8</xdr:row>
      <xdr:rowOff>133350</xdr:rowOff>
    </xdr:from>
    <xdr:to>
      <xdr:col>3</xdr:col>
      <xdr:colOff>409179</xdr:colOff>
      <xdr:row>15</xdr:row>
      <xdr:rowOff>95250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3450" y="2178050"/>
          <a:ext cx="1374379" cy="1752600"/>
        </a:xfrm>
        <a:prstGeom prst="rect">
          <a:avLst/>
        </a:prstGeom>
      </xdr:spPr>
    </xdr:pic>
    <xdr:clientData/>
  </xdr:twoCellAnchor>
  <xdr:oneCellAnchor>
    <xdr:from>
      <xdr:col>3</xdr:col>
      <xdr:colOff>644525</xdr:colOff>
      <xdr:row>7</xdr:row>
      <xdr:rowOff>43785</xdr:rowOff>
    </xdr:from>
    <xdr:ext cx="2268009" cy="1158440"/>
    <xdr:sp macro="" textlink="">
      <xdr:nvSpPr>
        <xdr:cNvPr id="6" name="Ovale Legend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3812469" y="1835896"/>
          <a:ext cx="2268009" cy="1158440"/>
        </a:xfrm>
        <a:prstGeom prst="wedgeEllipseCallout">
          <a:avLst>
            <a:gd name="adj1" fmla="val -74201"/>
            <a:gd name="adj2" fmla="val 36195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Diese Rechenmaschine funktioniert nicht. 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Sicherlich kannst du sie reparieren!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482601</xdr:colOff>
      <xdr:row>3</xdr:row>
      <xdr:rowOff>111123</xdr:rowOff>
    </xdr:from>
    <xdr:to>
      <xdr:col>5</xdr:col>
      <xdr:colOff>12700</xdr:colOff>
      <xdr:row>8</xdr:row>
      <xdr:rowOff>34924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482601" y="955673"/>
          <a:ext cx="4508499" cy="119380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Diese Rechenmaschine kann in einer Bäckerei helfen!</a:t>
          </a:r>
        </a:p>
        <a:p>
          <a:r>
            <a:rPr lang="de-DE" sz="1400">
              <a:latin typeface="Arial Narrow" panose="020B0606020202030204" pitchFamily="34" charset="0"/>
            </a:rPr>
            <a:t>Morgens</a:t>
          </a:r>
          <a:r>
            <a:rPr lang="de-DE" sz="1400" baseline="0">
              <a:latin typeface="Arial Narrow" panose="020B0606020202030204" pitchFamily="34" charset="0"/>
            </a:rPr>
            <a:t> kommen viele Kunden und wollen Brötchen kaufen.</a:t>
          </a:r>
          <a:endParaRPr lang="de-DE" sz="1400">
            <a:latin typeface="Arial Narrow" panose="020B0606020202030204" pitchFamily="34" charset="0"/>
          </a:endParaRPr>
        </a:p>
        <a:p>
          <a:r>
            <a:rPr lang="de-DE" sz="1400">
              <a:latin typeface="Arial Narrow" panose="020B0606020202030204" pitchFamily="34" charset="0"/>
            </a:rPr>
            <a:t>Ein Brötchen kostet 45 Cent. </a:t>
          </a:r>
        </a:p>
        <a:p>
          <a:r>
            <a:rPr lang="de-DE" sz="1400">
              <a:latin typeface="Arial Narrow" panose="020B0606020202030204" pitchFamily="34" charset="0"/>
            </a:rPr>
            <a:t>Probiere</a:t>
          </a:r>
          <a:r>
            <a:rPr lang="de-DE" sz="1400" baseline="0">
              <a:latin typeface="Arial Narrow" panose="020B0606020202030204" pitchFamily="34" charset="0"/>
            </a:rPr>
            <a:t> die Rechenmaschine aus:  Wieviel kostet es, wenn 7 oder 11 oder 21 Brötchen gekauft werden?</a:t>
          </a:r>
          <a:endParaRPr lang="de-DE" sz="1400"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7</xdr:col>
      <xdr:colOff>63499</xdr:colOff>
      <xdr:row>14</xdr:row>
      <xdr:rowOff>107950</xdr:rowOff>
    </xdr:from>
    <xdr:to>
      <xdr:col>11</xdr:col>
      <xdr:colOff>0</xdr:colOff>
      <xdr:row>16</xdr:row>
      <xdr:rowOff>184150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6229349" y="3759200"/>
          <a:ext cx="3016251" cy="5842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unten auf </a:t>
          </a:r>
          <a:r>
            <a:rPr lang="de-DE" sz="1400" b="1" baseline="0">
              <a:latin typeface="Arial Narrow" panose="020B0606020202030204" pitchFamily="34" charset="0"/>
            </a:rPr>
            <a:t>Aufgabe 9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twoCellAnchor>
  <xdr:twoCellAnchor editAs="oneCell">
    <xdr:from>
      <xdr:col>6</xdr:col>
      <xdr:colOff>25400</xdr:colOff>
      <xdr:row>0</xdr:row>
      <xdr:rowOff>69850</xdr:rowOff>
    </xdr:from>
    <xdr:to>
      <xdr:col>11</xdr:col>
      <xdr:colOff>266700</xdr:colOff>
      <xdr:row>10</xdr:row>
      <xdr:rowOff>22197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8" b="15266"/>
        <a:stretch/>
      </xdr:blipFill>
      <xdr:spPr>
        <a:xfrm>
          <a:off x="5683250" y="69850"/>
          <a:ext cx="3829050" cy="2574897"/>
        </a:xfrm>
        <a:prstGeom prst="rect">
          <a:avLst/>
        </a:prstGeom>
        <a:ln>
          <a:solidFill>
            <a:schemeClr val="accent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38100</xdr:colOff>
      <xdr:row>12</xdr:row>
      <xdr:rowOff>85726</xdr:rowOff>
    </xdr:from>
    <xdr:to>
      <xdr:col>1</xdr:col>
      <xdr:colOff>1117186</xdr:colOff>
      <xdr:row>19</xdr:row>
      <xdr:rowOff>57430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" y="3228976"/>
          <a:ext cx="1079086" cy="1749704"/>
        </a:xfrm>
        <a:prstGeom prst="rect">
          <a:avLst/>
        </a:prstGeom>
      </xdr:spPr>
    </xdr:pic>
    <xdr:clientData/>
  </xdr:twoCellAnchor>
  <xdr:oneCellAnchor>
    <xdr:from>
      <xdr:col>1</xdr:col>
      <xdr:colOff>1101724</xdr:colOff>
      <xdr:row>12</xdr:row>
      <xdr:rowOff>183444</xdr:rowOff>
    </xdr:from>
    <xdr:ext cx="3760965" cy="785616"/>
    <xdr:sp macro="" textlink="">
      <xdr:nvSpPr>
        <xdr:cNvPr id="9" name="Ovale Legend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88557" y="3330222"/>
          <a:ext cx="3760965" cy="785616"/>
        </a:xfrm>
        <a:prstGeom prst="wedgeEllipseCallout">
          <a:avLst>
            <a:gd name="adj1" fmla="val -58219"/>
            <a:gd name="adj2" fmla="val 10499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no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Baue eine Rechenmaschine für Brezeln: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Eine Brezel soll 65 Cent kosten.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200027</xdr:colOff>
      <xdr:row>1</xdr:row>
      <xdr:rowOff>85723</xdr:rowOff>
    </xdr:from>
    <xdr:ext cx="3904896" cy="916148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181249" y="240945"/>
          <a:ext cx="3904896" cy="91614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Diese Rechenmaschine kann noch viel mehr.</a:t>
          </a:r>
        </a:p>
        <a:p>
          <a:r>
            <a:rPr lang="de-DE" sz="1400">
              <a:latin typeface="Arial Narrow" panose="020B0606020202030204" pitchFamily="34" charset="0"/>
            </a:rPr>
            <a:t>Probiere sie aus!</a:t>
          </a:r>
        </a:p>
        <a:p>
          <a:endParaRPr lang="de-DE" sz="1400">
            <a:latin typeface="Arial Narrow" panose="020B0606020202030204" pitchFamily="34" charset="0"/>
          </a:endParaRPr>
        </a:p>
        <a:p>
          <a:r>
            <a:rPr lang="de-DE" sz="1400">
              <a:latin typeface="Arial Narrow" panose="020B0606020202030204" pitchFamily="34" charset="0"/>
            </a:rPr>
            <a:t>Kannst du deinem Partner erklären, wie sie funktioniert?</a:t>
          </a:r>
        </a:p>
      </xdr:txBody>
    </xdr:sp>
    <xdr:clientData/>
  </xdr:oneCellAnchor>
  <xdr:oneCellAnchor>
    <xdr:from>
      <xdr:col>5</xdr:col>
      <xdr:colOff>4233</xdr:colOff>
      <xdr:row>13</xdr:row>
      <xdr:rowOff>57150</xdr:rowOff>
    </xdr:from>
    <xdr:ext cx="3015545" cy="504241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985455" y="3479094"/>
          <a:ext cx="3015545" cy="5042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400">
              <a:latin typeface="Arial Narrow" panose="020B0606020202030204" pitchFamily="34" charset="0"/>
            </a:rPr>
            <a:t>Wenn deine Rechenmaschine</a:t>
          </a:r>
          <a:r>
            <a:rPr lang="de-DE" sz="1400" baseline="0">
              <a:latin typeface="Arial Narrow" panose="020B0606020202030204" pitchFamily="34" charset="0"/>
            </a:rPr>
            <a:t> funktioniert, klicke auf </a:t>
          </a:r>
          <a:r>
            <a:rPr lang="de-DE" sz="1400" b="1" baseline="0">
              <a:latin typeface="Arial Narrow" panose="020B0606020202030204" pitchFamily="34" charset="0"/>
            </a:rPr>
            <a:t>Aufgabe 10</a:t>
          </a:r>
          <a:r>
            <a:rPr lang="de-DE" sz="1400" baseline="0">
              <a:latin typeface="Arial Narrow" panose="020B0606020202030204" pitchFamily="34" charset="0"/>
            </a:rPr>
            <a:t>.</a:t>
          </a:r>
        </a:p>
      </xdr:txBody>
    </xdr:sp>
    <xdr:clientData/>
  </xdr:oneCellAnchor>
  <xdr:twoCellAnchor editAs="oneCell">
    <xdr:from>
      <xdr:col>5</xdr:col>
      <xdr:colOff>184150</xdr:colOff>
      <xdr:row>5</xdr:row>
      <xdr:rowOff>247650</xdr:rowOff>
    </xdr:from>
    <xdr:to>
      <xdr:col>7</xdr:col>
      <xdr:colOff>371079</xdr:colOff>
      <xdr:row>12</xdr:row>
      <xdr:rowOff>165100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1574800"/>
          <a:ext cx="1374379" cy="1752600"/>
        </a:xfrm>
        <a:prstGeom prst="rect">
          <a:avLst/>
        </a:prstGeom>
      </xdr:spPr>
    </xdr:pic>
    <xdr:clientData/>
  </xdr:twoCellAnchor>
  <xdr:oneCellAnchor>
    <xdr:from>
      <xdr:col>7</xdr:col>
      <xdr:colOff>485775</xdr:colOff>
      <xdr:row>6</xdr:row>
      <xdr:rowOff>31271</xdr:rowOff>
    </xdr:from>
    <xdr:ext cx="2522713" cy="1448051"/>
    <xdr:sp macro="" textlink="">
      <xdr:nvSpPr>
        <xdr:cNvPr id="7" name="Ovale Legend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652331" y="1618771"/>
          <a:ext cx="2522713" cy="1448051"/>
        </a:xfrm>
        <a:prstGeom prst="wedgeEllipseCallout">
          <a:avLst>
            <a:gd name="adj1" fmla="val -67785"/>
            <a:gd name="adj2" fmla="val -3537"/>
          </a:avLst>
        </a:prstGeom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pAutoFit/>
        </a:bodyPr>
        <a:lstStyle/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Baue auch eine Rechenmaschine.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Probiere sie aus:</a:t>
          </a:r>
        </a:p>
        <a:p>
          <a:pPr algn="ctr"/>
          <a:r>
            <a:rPr lang="de-DE" sz="1400" b="0" cap="none" spc="0">
              <a:ln>
                <a:noFill/>
              </a:ln>
              <a:solidFill>
                <a:schemeClr val="tx1"/>
              </a:solidFill>
              <a:effectLst/>
              <a:latin typeface="Arial Narrow" panose="020B0606020202030204" pitchFamily="34" charset="0"/>
            </a:rPr>
            <a:t>Wieviel kosten 12 Brötchen und 7 Brezeln?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tabSelected="1" zoomScale="90" zoomScaleNormal="90" workbookViewId="0">
      <selection activeCell="H7" sqref="H7"/>
    </sheetView>
  </sheetViews>
  <sheetFormatPr baseColWidth="10" defaultColWidth="11.44140625" defaultRowHeight="18" x14ac:dyDescent="0.3"/>
  <cols>
    <col min="1" max="6" width="11.44140625" style="3"/>
    <col min="7" max="7" width="23.77734375" style="3" customWidth="1"/>
    <col min="8" max="8" width="11.44140625" style="3"/>
    <col min="9" max="9" width="14.5546875" style="3" customWidth="1"/>
    <col min="10" max="16384" width="11.44140625" style="3"/>
  </cols>
  <sheetData>
    <row r="2" spans="1:9" x14ac:dyDescent="0.3">
      <c r="B2" s="4" t="s">
        <v>16</v>
      </c>
    </row>
    <row r="3" spans="1:9" x14ac:dyDescent="0.3">
      <c r="E3" s="5" t="str">
        <f>IF(H11="E3","E3","")</f>
        <v/>
      </c>
    </row>
    <row r="4" spans="1:9" x14ac:dyDescent="0.3">
      <c r="C4" s="6" t="str">
        <f>IF(H7="C4","C4","")</f>
        <v/>
      </c>
    </row>
    <row r="6" spans="1:9" ht="18.600000000000001" thickBot="1" x14ac:dyDescent="0.35">
      <c r="A6" s="9" t="str">
        <f>IF(H8="A6","A6","")</f>
        <v/>
      </c>
    </row>
    <row r="7" spans="1:9" ht="18.600000000000001" thickBot="1" x14ac:dyDescent="0.35">
      <c r="G7" s="1" t="s">
        <v>0</v>
      </c>
      <c r="H7" s="2"/>
      <c r="I7" s="3" t="str">
        <f>IF(H7="C4","richtig!",(IF(H7="","","falsch")))</f>
        <v/>
      </c>
    </row>
    <row r="8" spans="1:9" ht="18.600000000000001" thickBot="1" x14ac:dyDescent="0.35">
      <c r="G8" s="1" t="s">
        <v>1</v>
      </c>
      <c r="H8" s="2"/>
      <c r="I8" s="3" t="str">
        <f>IF(H8="a6","richtig!",(IF(H8="","","falsch")))</f>
        <v/>
      </c>
    </row>
    <row r="9" spans="1:9" ht="18.600000000000001" thickBot="1" x14ac:dyDescent="0.35">
      <c r="G9" s="1" t="s">
        <v>3</v>
      </c>
      <c r="H9" s="2"/>
      <c r="I9" s="3" t="str">
        <f>IF(H9="d10","richtig!",(IF(H9="","","falsch")))</f>
        <v/>
      </c>
    </row>
    <row r="10" spans="1:9" ht="18.600000000000001" thickBot="1" x14ac:dyDescent="0.35">
      <c r="D10" s="7" t="str">
        <f>IF(H9="D10","D10","")</f>
        <v/>
      </c>
      <c r="G10" s="1" t="s">
        <v>4</v>
      </c>
      <c r="H10" s="2"/>
      <c r="I10" s="3" t="str">
        <f>IF(H10="B12","richtig!",(IF(H10="","","falsch")))</f>
        <v/>
      </c>
    </row>
    <row r="11" spans="1:9" ht="18.600000000000001" thickBot="1" x14ac:dyDescent="0.35">
      <c r="G11" s="1" t="s">
        <v>2</v>
      </c>
      <c r="H11" s="2"/>
      <c r="I11" s="3" t="str">
        <f>IF(H11="e3","richtig!",(IF(H11="","","falsch")))</f>
        <v/>
      </c>
    </row>
    <row r="12" spans="1:9" x14ac:dyDescent="0.3">
      <c r="B12" s="10" t="str">
        <f>IF(H10="B12","B12","")</f>
        <v/>
      </c>
      <c r="G12" s="1"/>
      <c r="H12" s="8"/>
    </row>
    <row r="14" spans="1:9" ht="53.25" customHeight="1" x14ac:dyDescent="0.3">
      <c r="G14" s="69" t="str">
        <f>IF(COUNTIF(I7:I11,"richtig!")=5,"Alles richtig!  Klicke jetzt in der Leiste unten auf  Aufgabe 2.","")</f>
        <v/>
      </c>
      <c r="H14" s="69"/>
      <c r="I14" s="69"/>
    </row>
  </sheetData>
  <sheetProtection algorithmName="SHA-512" hashValue="vPcDO7eV8yQubgGFd+QbnhakVUXQtuyF2cGBHKXGv78zJQFBDYRt0lOFq+WEJ0oBwykvtFUXX6kCrg4PzHiKpg==" saltValue="VP/TgP59A2Grh+0mFEpxVQ==" spinCount="100000" sheet="1" selectLockedCells="1"/>
  <mergeCells count="1">
    <mergeCell ref="G14:I14"/>
  </mergeCells>
  <conditionalFormatting sqref="G14:I14">
    <cfRule type="beginsWith" dxfId="1" priority="1" operator="beginsWith" text="A">
      <formula>LEFT(G14,LEN("A"))="A"</formula>
    </cfRule>
  </conditionalFormatting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zoomScale="90" zoomScaleNormal="90" workbookViewId="0">
      <selection activeCell="E9" activeCellId="1" sqref="B3:E8 E9"/>
    </sheetView>
  </sheetViews>
  <sheetFormatPr baseColWidth="10" defaultColWidth="11.44140625" defaultRowHeight="20.399999999999999" x14ac:dyDescent="0.3"/>
  <cols>
    <col min="1" max="1" width="4.21875" style="11" customWidth="1"/>
    <col min="2" max="2" width="25.55468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5" ht="12" customHeight="1" x14ac:dyDescent="0.3"/>
    <row r="2" spans="2:5" ht="26.25" customHeight="1" thickBot="1" x14ac:dyDescent="0.35">
      <c r="B2" s="22" t="s">
        <v>13</v>
      </c>
      <c r="C2" s="22" t="s">
        <v>12</v>
      </c>
      <c r="D2" s="22" t="s">
        <v>10</v>
      </c>
      <c r="E2" s="23" t="s">
        <v>14</v>
      </c>
    </row>
    <row r="3" spans="2:5" ht="21" thickBot="1" x14ac:dyDescent="0.35">
      <c r="B3" s="41"/>
      <c r="C3" s="41"/>
      <c r="D3" s="41"/>
      <c r="E3" s="42"/>
    </row>
    <row r="4" spans="2:5" ht="21" thickBot="1" x14ac:dyDescent="0.35">
      <c r="B4" s="41"/>
      <c r="C4" s="41"/>
      <c r="D4" s="43"/>
      <c r="E4" s="48"/>
    </row>
    <row r="5" spans="2:5" ht="21" thickBot="1" x14ac:dyDescent="0.35">
      <c r="B5" s="41"/>
      <c r="C5" s="41"/>
      <c r="D5" s="43"/>
      <c r="E5" s="48"/>
    </row>
    <row r="6" spans="2:5" ht="21" thickBot="1" x14ac:dyDescent="0.35">
      <c r="B6" s="41"/>
      <c r="C6" s="41"/>
      <c r="D6" s="43"/>
      <c r="E6" s="48"/>
    </row>
    <row r="7" spans="2:5" ht="21" thickBot="1" x14ac:dyDescent="0.35">
      <c r="B7" s="41"/>
      <c r="C7" s="41"/>
      <c r="D7" s="43"/>
      <c r="E7" s="48"/>
    </row>
    <row r="8" spans="2:5" ht="21" thickBot="1" x14ac:dyDescent="0.35">
      <c r="B8" s="41"/>
      <c r="C8" s="41"/>
      <c r="D8" s="43"/>
      <c r="E8" s="48"/>
    </row>
    <row r="9" spans="2:5" ht="25.5" customHeight="1" thickBot="1" x14ac:dyDescent="0.35">
      <c r="D9" s="21" t="s">
        <v>7</v>
      </c>
      <c r="E9" s="44"/>
    </row>
  </sheetData>
  <sheetProtection algorithmName="SHA-512" hashValue="ve58ILCC6HbAWpDb8xNgWXuKiTXouwV6zORcVM96E+2O6fJowSna3RV1b0nKCbf9q8NkyMy7G/gd5mNp5aJTAA==" saltValue="XXrkQY3WpDjeYk47OLrLqQ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"/>
  <sheetViews>
    <sheetView zoomScale="90" zoomScaleNormal="90" workbookViewId="0">
      <selection activeCell="B3" sqref="B3"/>
    </sheetView>
  </sheetViews>
  <sheetFormatPr baseColWidth="10" defaultColWidth="11.44140625" defaultRowHeight="20.399999999999999" x14ac:dyDescent="0.3"/>
  <cols>
    <col min="1" max="1" width="4.21875" style="11" customWidth="1"/>
    <col min="2" max="2" width="25.55468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5" ht="12" customHeight="1" x14ac:dyDescent="0.3"/>
    <row r="2" spans="2:5" ht="26.25" customHeight="1" thickBot="1" x14ac:dyDescent="0.35">
      <c r="B2" s="22" t="s">
        <v>13</v>
      </c>
      <c r="C2" s="22" t="s">
        <v>12</v>
      </c>
      <c r="D2" s="22" t="s">
        <v>10</v>
      </c>
      <c r="E2" s="23" t="s">
        <v>14</v>
      </c>
    </row>
    <row r="3" spans="2:5" ht="21" thickBot="1" x14ac:dyDescent="0.35">
      <c r="B3" s="41"/>
      <c r="C3" s="41"/>
      <c r="D3" s="41"/>
      <c r="E3" s="42">
        <f>C3*D3</f>
        <v>0</v>
      </c>
    </row>
    <row r="4" spans="2:5" ht="21" thickBot="1" x14ac:dyDescent="0.35">
      <c r="B4" s="41"/>
      <c r="C4" s="41"/>
      <c r="D4" s="43"/>
      <c r="E4" s="42">
        <f t="shared" ref="E4:E6" si="0">C4*D4</f>
        <v>0</v>
      </c>
    </row>
    <row r="5" spans="2:5" ht="21" thickBot="1" x14ac:dyDescent="0.35">
      <c r="B5" s="41"/>
      <c r="C5" s="41"/>
      <c r="D5" s="43"/>
      <c r="E5" s="42">
        <f t="shared" si="0"/>
        <v>0</v>
      </c>
    </row>
    <row r="6" spans="2:5" ht="21" thickBot="1" x14ac:dyDescent="0.35">
      <c r="B6" s="41"/>
      <c r="C6" s="41"/>
      <c r="D6" s="43"/>
      <c r="E6" s="48">
        <f t="shared" si="0"/>
        <v>0</v>
      </c>
    </row>
    <row r="7" spans="2:5" ht="25.5" customHeight="1" thickBot="1" x14ac:dyDescent="0.35">
      <c r="D7" s="24" t="s">
        <v>7</v>
      </c>
      <c r="E7" s="49">
        <f>E3+E4+E5+E6</f>
        <v>0</v>
      </c>
    </row>
  </sheetData>
  <sheetProtection algorithmName="SHA-512" hashValue="u8a0FsqLUVLtLRsB6l8CHAEoLOc2NXD+3m5Uv+cvh4OrHzpvarSiwe9Nb+dRGBiWQyynuf338zmlBb9s5S/K2w==" saltValue="40W8l39cAXEL0PpQ9cgl1g==" spinCount="100000" sheet="1" objects="1" scenarios="1" selectLockedCells="1"/>
  <conditionalFormatting sqref="E7">
    <cfRule type="cellIs" dxfId="0" priority="1" operator="greaterThan">
      <formula>20</formula>
    </cfRule>
  </conditionalFormatting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zoomScale="90" zoomScaleNormal="90" workbookViewId="0">
      <selection activeCell="B18" sqref="B18"/>
    </sheetView>
  </sheetViews>
  <sheetFormatPr baseColWidth="10" defaultColWidth="11.44140625" defaultRowHeight="20.399999999999999" x14ac:dyDescent="0.3"/>
  <cols>
    <col min="1" max="1" width="4.21875" style="11" customWidth="1"/>
    <col min="2" max="2" width="19.44140625" style="11" customWidth="1"/>
    <col min="3" max="3" width="15" style="11" customWidth="1"/>
    <col min="4" max="4" width="9.109375" style="11" customWidth="1"/>
    <col min="5" max="5" width="15.33203125" style="11" customWidth="1"/>
    <col min="6" max="6" width="9.77734375" style="11" customWidth="1"/>
    <col min="7" max="7" width="7.21875" style="11" customWidth="1"/>
    <col min="8" max="8" width="9.77734375" style="11" customWidth="1"/>
    <col min="9" max="9" width="11.44140625" style="11"/>
    <col min="10" max="10" width="14.88671875" style="11" customWidth="1"/>
    <col min="11" max="11" width="8.21875" style="11" customWidth="1"/>
    <col min="12" max="16384" width="11.44140625" style="11"/>
  </cols>
  <sheetData>
    <row r="1" spans="2:11" ht="12" customHeight="1" thickBot="1" x14ac:dyDescent="0.35"/>
    <row r="2" spans="2:11" ht="26.25" customHeight="1" thickBot="1" x14ac:dyDescent="0.35">
      <c r="B2" s="30" t="s">
        <v>13</v>
      </c>
      <c r="C2" s="30" t="s">
        <v>68</v>
      </c>
      <c r="D2" s="30" t="s">
        <v>10</v>
      </c>
      <c r="E2" s="31" t="s">
        <v>67</v>
      </c>
      <c r="J2" s="25" t="s">
        <v>17</v>
      </c>
      <c r="K2" s="26" t="s">
        <v>18</v>
      </c>
    </row>
    <row r="3" spans="2:11" ht="21" thickBot="1" x14ac:dyDescent="0.35">
      <c r="B3" s="27" t="s">
        <v>66</v>
      </c>
      <c r="C3" s="27">
        <v>1600</v>
      </c>
      <c r="D3" s="27">
        <v>1</v>
      </c>
      <c r="E3" s="29">
        <f>C3*D3</f>
        <v>1600</v>
      </c>
      <c r="J3" s="25" t="s">
        <v>19</v>
      </c>
      <c r="K3" s="26" t="s">
        <v>20</v>
      </c>
    </row>
    <row r="4" spans="2:11" ht="21" thickBot="1" x14ac:dyDescent="0.35">
      <c r="B4" s="34"/>
      <c r="C4" s="35"/>
      <c r="D4" s="35"/>
      <c r="E4" s="45">
        <f t="shared" ref="E4:E21" si="0">C4*D4</f>
        <v>0</v>
      </c>
      <c r="J4" s="25" t="s">
        <v>21</v>
      </c>
      <c r="K4" s="26" t="s">
        <v>22</v>
      </c>
    </row>
    <row r="5" spans="2:11" ht="21" thickBot="1" x14ac:dyDescent="0.35">
      <c r="B5" s="34"/>
      <c r="C5" s="35"/>
      <c r="D5" s="35"/>
      <c r="E5" s="45">
        <f t="shared" si="0"/>
        <v>0</v>
      </c>
      <c r="J5" s="25" t="s">
        <v>23</v>
      </c>
      <c r="K5" s="26" t="s">
        <v>24</v>
      </c>
    </row>
    <row r="6" spans="2:11" ht="21" thickBot="1" x14ac:dyDescent="0.35">
      <c r="B6" s="35"/>
      <c r="C6" s="35"/>
      <c r="D6" s="35"/>
      <c r="E6" s="45">
        <f t="shared" si="0"/>
        <v>0</v>
      </c>
      <c r="J6" s="25" t="s">
        <v>25</v>
      </c>
      <c r="K6" s="26" t="s">
        <v>26</v>
      </c>
    </row>
    <row r="7" spans="2:11" ht="25.5" customHeight="1" thickBot="1" x14ac:dyDescent="0.35">
      <c r="B7" s="34"/>
      <c r="C7" s="34"/>
      <c r="D7" s="36"/>
      <c r="E7" s="46">
        <f t="shared" si="0"/>
        <v>0</v>
      </c>
      <c r="J7" s="25" t="s">
        <v>27</v>
      </c>
      <c r="K7" s="26" t="s">
        <v>28</v>
      </c>
    </row>
    <row r="8" spans="2:11" ht="21" thickBot="1" x14ac:dyDescent="0.35">
      <c r="B8" s="34"/>
      <c r="C8" s="34"/>
      <c r="D8" s="34"/>
      <c r="E8" s="46">
        <f t="shared" si="0"/>
        <v>0</v>
      </c>
      <c r="J8" s="25" t="s">
        <v>29</v>
      </c>
      <c r="K8" s="26" t="s">
        <v>30</v>
      </c>
    </row>
    <row r="9" spans="2:11" ht="21" thickBot="1" x14ac:dyDescent="0.35">
      <c r="B9" s="34"/>
      <c r="C9" s="34"/>
      <c r="D9" s="34"/>
      <c r="E9" s="46">
        <f t="shared" si="0"/>
        <v>0</v>
      </c>
      <c r="J9" s="25" t="s">
        <v>31</v>
      </c>
      <c r="K9" s="26" t="s">
        <v>32</v>
      </c>
    </row>
    <row r="10" spans="2:11" ht="21" thickBot="1" x14ac:dyDescent="0.35">
      <c r="B10" s="34"/>
      <c r="C10" s="34"/>
      <c r="D10" s="34"/>
      <c r="E10" s="46">
        <f t="shared" si="0"/>
        <v>0</v>
      </c>
      <c r="J10" s="25" t="s">
        <v>33</v>
      </c>
      <c r="K10" s="26" t="s">
        <v>34</v>
      </c>
    </row>
    <row r="11" spans="2:11" ht="21" thickBot="1" x14ac:dyDescent="0.35">
      <c r="B11" s="34"/>
      <c r="C11" s="34"/>
      <c r="D11" s="34"/>
      <c r="E11" s="46">
        <f t="shared" si="0"/>
        <v>0</v>
      </c>
      <c r="J11" s="25" t="s">
        <v>35</v>
      </c>
      <c r="K11" s="26" t="s">
        <v>36</v>
      </c>
    </row>
    <row r="12" spans="2:11" ht="21" thickBot="1" x14ac:dyDescent="0.35">
      <c r="B12" s="34"/>
      <c r="C12" s="34"/>
      <c r="D12" s="34"/>
      <c r="E12" s="46">
        <f t="shared" si="0"/>
        <v>0</v>
      </c>
      <c r="J12" s="25" t="s">
        <v>37</v>
      </c>
      <c r="K12" s="26" t="s">
        <v>38</v>
      </c>
    </row>
    <row r="13" spans="2:11" ht="21" thickBot="1" x14ac:dyDescent="0.35">
      <c r="B13" s="34"/>
      <c r="C13" s="34"/>
      <c r="D13" s="34"/>
      <c r="E13" s="46">
        <f t="shared" si="0"/>
        <v>0</v>
      </c>
      <c r="J13" s="25" t="s">
        <v>39</v>
      </c>
      <c r="K13" s="26" t="s">
        <v>40</v>
      </c>
    </row>
    <row r="14" spans="2:11" ht="21" thickBot="1" x14ac:dyDescent="0.35">
      <c r="B14" s="34"/>
      <c r="C14" s="34"/>
      <c r="D14" s="34"/>
      <c r="E14" s="46">
        <f t="shared" si="0"/>
        <v>0</v>
      </c>
      <c r="J14" s="25" t="s">
        <v>41</v>
      </c>
      <c r="K14" s="26" t="s">
        <v>42</v>
      </c>
    </row>
    <row r="15" spans="2:11" ht="21" thickBot="1" x14ac:dyDescent="0.35">
      <c r="B15" s="34"/>
      <c r="C15" s="34"/>
      <c r="D15" s="34"/>
      <c r="E15" s="46">
        <f t="shared" si="0"/>
        <v>0</v>
      </c>
      <c r="J15" s="25" t="s">
        <v>43</v>
      </c>
      <c r="K15" s="26" t="s">
        <v>32</v>
      </c>
    </row>
    <row r="16" spans="2:11" ht="21" thickBot="1" x14ac:dyDescent="0.35">
      <c r="B16" s="34"/>
      <c r="C16" s="34"/>
      <c r="D16" s="34"/>
      <c r="E16" s="46">
        <f t="shared" si="0"/>
        <v>0</v>
      </c>
      <c r="J16" s="25" t="s">
        <v>44</v>
      </c>
      <c r="K16" s="26" t="s">
        <v>45</v>
      </c>
    </row>
    <row r="17" spans="2:11" ht="21" thickBot="1" x14ac:dyDescent="0.35">
      <c r="B17" s="34"/>
      <c r="C17" s="34"/>
      <c r="D17" s="34"/>
      <c r="E17" s="46">
        <f t="shared" si="0"/>
        <v>0</v>
      </c>
      <c r="J17" s="25" t="s">
        <v>46</v>
      </c>
      <c r="K17" s="26" t="s">
        <v>47</v>
      </c>
    </row>
    <row r="18" spans="2:11" ht="21" thickBot="1" x14ac:dyDescent="0.35">
      <c r="B18" s="34"/>
      <c r="C18" s="34"/>
      <c r="D18" s="34"/>
      <c r="E18" s="46">
        <f t="shared" si="0"/>
        <v>0</v>
      </c>
      <c r="J18" s="25" t="s">
        <v>48</v>
      </c>
      <c r="K18" s="26" t="s">
        <v>49</v>
      </c>
    </row>
    <row r="19" spans="2:11" ht="21" thickBot="1" x14ac:dyDescent="0.35">
      <c r="B19" s="34"/>
      <c r="C19" s="34"/>
      <c r="D19" s="34"/>
      <c r="E19" s="46">
        <f t="shared" si="0"/>
        <v>0</v>
      </c>
      <c r="J19" s="25" t="s">
        <v>50</v>
      </c>
      <c r="K19" s="26" t="s">
        <v>51</v>
      </c>
    </row>
    <row r="20" spans="2:11" ht="21" thickBot="1" x14ac:dyDescent="0.35">
      <c r="B20" s="34"/>
      <c r="C20" s="34"/>
      <c r="D20" s="34"/>
      <c r="E20" s="46">
        <f t="shared" si="0"/>
        <v>0</v>
      </c>
      <c r="J20" s="25" t="s">
        <v>52</v>
      </c>
      <c r="K20" s="26" t="s">
        <v>53</v>
      </c>
    </row>
    <row r="21" spans="2:11" ht="31.8" thickBot="1" x14ac:dyDescent="0.35">
      <c r="B21" s="34"/>
      <c r="C21" s="34"/>
      <c r="D21" s="35"/>
      <c r="E21" s="47">
        <f t="shared" si="0"/>
        <v>0</v>
      </c>
      <c r="J21" s="25" t="s">
        <v>54</v>
      </c>
      <c r="K21" s="26" t="s">
        <v>55</v>
      </c>
    </row>
    <row r="22" spans="2:11" ht="31.8" thickBot="1" x14ac:dyDescent="0.35">
      <c r="B22" s="28"/>
      <c r="C22" s="28"/>
      <c r="D22" s="32" t="s">
        <v>69</v>
      </c>
      <c r="E22" s="33">
        <f>SUM(E3:E21)</f>
        <v>1600</v>
      </c>
      <c r="J22" s="25" t="s">
        <v>56</v>
      </c>
      <c r="K22" s="26" t="s">
        <v>57</v>
      </c>
    </row>
    <row r="23" spans="2:11" ht="21" thickBot="1" x14ac:dyDescent="0.35">
      <c r="B23" s="28"/>
      <c r="C23" s="28"/>
      <c r="D23" s="28"/>
      <c r="E23" s="28"/>
      <c r="J23" s="25" t="s">
        <v>58</v>
      </c>
      <c r="K23" s="26" t="s">
        <v>59</v>
      </c>
    </row>
    <row r="24" spans="2:11" ht="21" thickBot="1" x14ac:dyDescent="0.35">
      <c r="B24" s="28"/>
      <c r="C24" s="28"/>
      <c r="D24" s="28"/>
      <c r="E24" s="28"/>
      <c r="J24" s="25" t="s">
        <v>60</v>
      </c>
      <c r="K24" s="26" t="s">
        <v>49</v>
      </c>
    </row>
    <row r="25" spans="2:11" ht="21" thickBot="1" x14ac:dyDescent="0.35">
      <c r="B25" s="28"/>
      <c r="C25" s="28"/>
      <c r="D25" s="28"/>
      <c r="E25" s="28"/>
      <c r="J25" s="25" t="s">
        <v>61</v>
      </c>
      <c r="K25" s="26" t="s">
        <v>36</v>
      </c>
    </row>
    <row r="26" spans="2:11" ht="21" thickBot="1" x14ac:dyDescent="0.35">
      <c r="B26" s="28"/>
      <c r="C26" s="28"/>
      <c r="D26" s="28"/>
      <c r="E26" s="28"/>
      <c r="J26" s="25" t="s">
        <v>62</v>
      </c>
      <c r="K26" s="26" t="s">
        <v>53</v>
      </c>
    </row>
    <row r="27" spans="2:11" ht="21" thickBot="1" x14ac:dyDescent="0.35">
      <c r="B27" s="28"/>
      <c r="C27" s="28"/>
      <c r="D27" s="28"/>
      <c r="E27" s="28"/>
      <c r="J27" s="25" t="s">
        <v>63</v>
      </c>
      <c r="K27" s="26" t="s">
        <v>38</v>
      </c>
    </row>
    <row r="28" spans="2:11" ht="21" thickBot="1" x14ac:dyDescent="0.35">
      <c r="B28" s="28"/>
      <c r="C28" s="28"/>
      <c r="D28" s="28"/>
      <c r="E28" s="28"/>
      <c r="J28" s="25" t="s">
        <v>64</v>
      </c>
      <c r="K28" s="26" t="s">
        <v>65</v>
      </c>
    </row>
  </sheetData>
  <sheetProtection algorithmName="SHA-512" hashValue="B8fetsuKtb5OYjBHEtEqL6a0U6aeaCN0eVy7DIpDpal2xK7dWmcIsMQyHa0qwCgtA/7lx8CeEzebv2jYPy+y2w==" saltValue="nOqYTf3eCRiNhe+F9ieVSQ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zoomScale="90" zoomScaleNormal="90" workbookViewId="0">
      <selection activeCell="E9" activeCellId="1" sqref="B3:E8 E9"/>
    </sheetView>
  </sheetViews>
  <sheetFormatPr baseColWidth="10" defaultColWidth="11.44140625" defaultRowHeight="20.399999999999999" x14ac:dyDescent="0.3"/>
  <cols>
    <col min="1" max="1" width="4.21875" style="11" customWidth="1"/>
    <col min="2" max="2" width="25.55468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5" ht="12" customHeight="1" x14ac:dyDescent="0.3"/>
    <row r="2" spans="2:5" ht="26.25" customHeight="1" thickBot="1" x14ac:dyDescent="0.35">
      <c r="B2" s="22" t="s">
        <v>70</v>
      </c>
      <c r="C2" s="22" t="s">
        <v>12</v>
      </c>
      <c r="D2" s="22" t="s">
        <v>10</v>
      </c>
      <c r="E2" s="23" t="s">
        <v>14</v>
      </c>
    </row>
    <row r="3" spans="2:5" ht="21" thickBot="1" x14ac:dyDescent="0.35">
      <c r="B3" s="41"/>
      <c r="C3" s="41"/>
      <c r="D3" s="41"/>
      <c r="E3" s="42"/>
    </row>
    <row r="4" spans="2:5" ht="21" thickBot="1" x14ac:dyDescent="0.35">
      <c r="B4" s="41"/>
      <c r="C4" s="41"/>
      <c r="D4" s="43"/>
      <c r="E4" s="42"/>
    </row>
    <row r="5" spans="2:5" ht="21" thickBot="1" x14ac:dyDescent="0.35">
      <c r="B5" s="41"/>
      <c r="C5" s="41"/>
      <c r="D5" s="43"/>
      <c r="E5" s="42"/>
    </row>
    <row r="6" spans="2:5" ht="21" thickBot="1" x14ac:dyDescent="0.35">
      <c r="B6" s="41"/>
      <c r="C6" s="41"/>
      <c r="D6" s="43"/>
      <c r="E6" s="42"/>
    </row>
    <row r="7" spans="2:5" ht="21" thickBot="1" x14ac:dyDescent="0.35">
      <c r="B7" s="41"/>
      <c r="C7" s="41"/>
      <c r="D7" s="43"/>
      <c r="E7" s="42"/>
    </row>
    <row r="8" spans="2:5" ht="21" thickBot="1" x14ac:dyDescent="0.35">
      <c r="B8" s="41"/>
      <c r="C8" s="41"/>
      <c r="D8" s="43"/>
      <c r="E8" s="42"/>
    </row>
    <row r="9" spans="2:5" ht="25.5" customHeight="1" thickBot="1" x14ac:dyDescent="0.35">
      <c r="D9" s="21" t="s">
        <v>7</v>
      </c>
      <c r="E9" s="44"/>
    </row>
  </sheetData>
  <sheetProtection algorithmName="SHA-512" hashValue="1A9ey91dIeMxh1CgVQeb3CW0S3jbXDcZC9TP/Yyv3eng5LGsTnXPuoQaDYa+gkTjoLgP1FUI8VnyYkvi+et7Fg==" saltValue="9n0y6gC//xjcdEWScep4eg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"/>
  <sheetViews>
    <sheetView zoomScale="90" zoomScaleNormal="90" workbookViewId="0">
      <selection activeCell="E8" activeCellId="1" sqref="B3:E7 E8"/>
    </sheetView>
  </sheetViews>
  <sheetFormatPr baseColWidth="10" defaultColWidth="11.44140625" defaultRowHeight="20.399999999999999" x14ac:dyDescent="0.3"/>
  <cols>
    <col min="1" max="1" width="4.21875" style="11" customWidth="1"/>
    <col min="2" max="2" width="25.55468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5" ht="12" customHeight="1" x14ac:dyDescent="0.3"/>
    <row r="2" spans="2:5" ht="26.25" customHeight="1" thickBot="1" x14ac:dyDescent="0.35">
      <c r="B2" s="22" t="s">
        <v>72</v>
      </c>
      <c r="C2" s="22" t="s">
        <v>71</v>
      </c>
      <c r="D2" s="22" t="s">
        <v>10</v>
      </c>
      <c r="E2" s="23" t="s">
        <v>73</v>
      </c>
    </row>
    <row r="3" spans="2:5" ht="21" thickBot="1" x14ac:dyDescent="0.35">
      <c r="B3" s="41"/>
      <c r="C3" s="41"/>
      <c r="D3" s="41"/>
      <c r="E3" s="42"/>
    </row>
    <row r="4" spans="2:5" ht="21" thickBot="1" x14ac:dyDescent="0.35">
      <c r="B4" s="41"/>
      <c r="C4" s="41"/>
      <c r="D4" s="43"/>
      <c r="E4" s="42"/>
    </row>
    <row r="5" spans="2:5" ht="21" thickBot="1" x14ac:dyDescent="0.35">
      <c r="B5" s="41"/>
      <c r="C5" s="41"/>
      <c r="D5" s="43"/>
      <c r="E5" s="42"/>
    </row>
    <row r="6" spans="2:5" ht="21" thickBot="1" x14ac:dyDescent="0.35">
      <c r="B6" s="41"/>
      <c r="C6" s="41"/>
      <c r="D6" s="43"/>
      <c r="E6" s="42"/>
    </row>
    <row r="7" spans="2:5" ht="21" thickBot="1" x14ac:dyDescent="0.35">
      <c r="B7" s="41"/>
      <c r="C7" s="41"/>
      <c r="D7" s="43"/>
      <c r="E7" s="42"/>
    </row>
    <row r="8" spans="2:5" ht="25.5" customHeight="1" thickBot="1" x14ac:dyDescent="0.35">
      <c r="D8" s="21" t="s">
        <v>7</v>
      </c>
      <c r="E8" s="44"/>
    </row>
  </sheetData>
  <sheetProtection algorithmName="SHA-512" hashValue="20NRCQ4a/pFyuYzS5fZPd4pPqptMfRw4vKQ/DXcqOP+mrLe9EJh5rRuKdRSTIp4TtjWAo4MM024GMI/6rxAFVQ==" saltValue="lEEjd8BTJdc/cLC+QjzZ/g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"/>
  <sheetViews>
    <sheetView zoomScale="90" zoomScaleNormal="90" workbookViewId="0">
      <selection activeCell="B2" sqref="B2"/>
    </sheetView>
  </sheetViews>
  <sheetFormatPr baseColWidth="10" defaultColWidth="11.44140625" defaultRowHeight="20.399999999999999" x14ac:dyDescent="0.3"/>
  <cols>
    <col min="1" max="1" width="4.21875" style="37" customWidth="1"/>
    <col min="2" max="2" width="25.5546875" style="37" customWidth="1"/>
    <col min="3" max="3" width="13.21875" style="37" customWidth="1"/>
    <col min="4" max="4" width="12.21875" style="37" customWidth="1"/>
    <col min="5" max="5" width="22" style="37" customWidth="1"/>
    <col min="6" max="6" width="9.77734375" style="37" customWidth="1"/>
    <col min="7" max="7" width="7.21875" style="37" customWidth="1"/>
    <col min="8" max="8" width="9.77734375" style="37" customWidth="1"/>
    <col min="9" max="10" width="11.44140625" style="37"/>
    <col min="11" max="11" width="11.44140625" style="37" customWidth="1"/>
    <col min="12" max="16384" width="11.44140625" style="37"/>
  </cols>
  <sheetData>
    <row r="1" spans="2:5" ht="12" customHeight="1" x14ac:dyDescent="0.3"/>
    <row r="2" spans="2:5" ht="26.25" customHeight="1" thickBot="1" x14ac:dyDescent="0.35">
      <c r="B2" s="39"/>
      <c r="C2" s="39"/>
      <c r="D2" s="39"/>
      <c r="E2" s="40"/>
    </row>
    <row r="3" spans="2:5" ht="21" thickBot="1" x14ac:dyDescent="0.35">
      <c r="B3" s="41"/>
      <c r="C3" s="41"/>
      <c r="D3" s="41"/>
      <c r="E3" s="42"/>
    </row>
    <row r="4" spans="2:5" ht="21" thickBot="1" x14ac:dyDescent="0.35">
      <c r="B4" s="41"/>
      <c r="C4" s="41"/>
      <c r="D4" s="43"/>
      <c r="E4" s="42"/>
    </row>
    <row r="5" spans="2:5" ht="21" thickBot="1" x14ac:dyDescent="0.35">
      <c r="B5" s="41"/>
      <c r="C5" s="41"/>
      <c r="D5" s="43"/>
      <c r="E5" s="42"/>
    </row>
    <row r="6" spans="2:5" ht="21" thickBot="1" x14ac:dyDescent="0.35">
      <c r="B6" s="41"/>
      <c r="C6" s="41"/>
      <c r="D6" s="43"/>
      <c r="E6" s="42"/>
    </row>
    <row r="7" spans="2:5" ht="25.5" customHeight="1" thickBot="1" x14ac:dyDescent="0.35">
      <c r="D7" s="38" t="s">
        <v>7</v>
      </c>
      <c r="E7" s="44"/>
    </row>
  </sheetData>
  <sheetProtection algorithmName="SHA-512" hashValue="4wIbhvvD/Ch/SznlGM07RdBtMrddJSNA1vWa0IvdivL5gtLKCNTT6F5jyCWTcsFI95UN8aBmP7Q0rO5MZft+Sg==" saltValue="yzxeQgeEKS4wcSq6CCZLOg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3"/>
  <sheetViews>
    <sheetView zoomScale="90" zoomScaleNormal="90" workbookViewId="0">
      <selection activeCell="C3" sqref="C3"/>
    </sheetView>
  </sheetViews>
  <sheetFormatPr baseColWidth="10" defaultColWidth="11.44140625" defaultRowHeight="20.399999999999999" x14ac:dyDescent="0.3"/>
  <cols>
    <col min="1" max="4" width="11.44140625" style="37"/>
    <col min="5" max="5" width="11.5546875" style="37" customWidth="1"/>
    <col min="6" max="6" width="11.21875" style="37" customWidth="1"/>
    <col min="7" max="7" width="11.77734375" style="37" bestFit="1" customWidth="1"/>
    <col min="8" max="8" width="11.44140625" style="37"/>
    <col min="9" max="9" width="11.44140625" style="37" customWidth="1"/>
    <col min="10" max="16384" width="11.44140625" style="37"/>
  </cols>
  <sheetData>
    <row r="2" spans="3:7" ht="21" thickBot="1" x14ac:dyDescent="0.35"/>
    <row r="3" spans="3:7" ht="24" thickBot="1" x14ac:dyDescent="0.35">
      <c r="C3" s="16">
        <v>3</v>
      </c>
      <c r="D3" s="67" t="s">
        <v>5</v>
      </c>
      <c r="E3" s="17">
        <v>5</v>
      </c>
      <c r="F3" s="68" t="s">
        <v>6</v>
      </c>
      <c r="G3" s="66">
        <f>C3+E3</f>
        <v>8</v>
      </c>
    </row>
  </sheetData>
  <sheetProtection algorithmName="SHA-512" hashValue="KpgNyU3itiy5wWhII71vInxkr6S9EA7kDCTFxYA6NgfR+8AeTN37Y31oiYRYTri2qNYlahDrYeKWOH9Kj9w1uA==" saltValue="CDSap0rAPJXb3SNf7cDE9Q==" spinCount="100000" sheet="1" formatCells="0" formatColumns="0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"/>
  <sheetViews>
    <sheetView zoomScale="90" zoomScaleNormal="90" workbookViewId="0">
      <selection activeCell="B2" sqref="B2"/>
    </sheetView>
  </sheetViews>
  <sheetFormatPr baseColWidth="10" defaultColWidth="11.44140625" defaultRowHeight="20.399999999999999" x14ac:dyDescent="0.3"/>
  <cols>
    <col min="1" max="5" width="11.44140625" style="11"/>
    <col min="6" max="6" width="11.21875" style="11" customWidth="1"/>
    <col min="7" max="8" width="11.44140625" style="11"/>
    <col min="9" max="9" width="11.44140625" style="11" customWidth="1"/>
    <col min="10" max="16384" width="11.44140625" style="11"/>
  </cols>
  <sheetData>
    <row r="1" spans="2:6" ht="21" thickBot="1" x14ac:dyDescent="0.35"/>
    <row r="2" spans="2:6" ht="24" thickBot="1" x14ac:dyDescent="0.35">
      <c r="B2" s="61">
        <v>2</v>
      </c>
      <c r="C2" s="12" t="s">
        <v>5</v>
      </c>
      <c r="D2" s="62">
        <v>3</v>
      </c>
      <c r="E2" s="14" t="s">
        <v>6</v>
      </c>
      <c r="F2" s="63"/>
    </row>
  </sheetData>
  <sheetProtection algorithmName="SHA-512" hashValue="HbafSvugfWra7+wFgnrl3kY1BJ9ZvZs9xMLskWX3potfGppm/gKclXXU3jXPjYcllz2hbxyqSb60Aa7l9Vo0Zw==" saltValue="ueGyCF3BZa1VrSchQqXJ7A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"/>
  <sheetViews>
    <sheetView zoomScale="90" zoomScaleNormal="90" workbookViewId="0">
      <selection activeCell="A4" sqref="A4"/>
    </sheetView>
  </sheetViews>
  <sheetFormatPr baseColWidth="10" defaultColWidth="11.44140625" defaultRowHeight="20.399999999999999" x14ac:dyDescent="0.3"/>
  <cols>
    <col min="1" max="7" width="11.44140625" style="11"/>
    <col min="8" max="8" width="11.21875" style="11" customWidth="1"/>
    <col min="9" max="10" width="11.44140625" style="11"/>
    <col min="11" max="11" width="11.44140625" style="11" customWidth="1"/>
    <col min="12" max="16384" width="11.44140625" style="11"/>
  </cols>
  <sheetData>
    <row r="3" spans="1:7" ht="21" thickBot="1" x14ac:dyDescent="0.35"/>
    <row r="4" spans="1:7" ht="24" thickBot="1" x14ac:dyDescent="0.35">
      <c r="A4" s="61">
        <v>0</v>
      </c>
      <c r="B4" s="12" t="s">
        <v>5</v>
      </c>
      <c r="C4" s="62">
        <v>0</v>
      </c>
      <c r="D4" s="13" t="s">
        <v>5</v>
      </c>
      <c r="E4" s="65">
        <v>0</v>
      </c>
      <c r="F4" s="14" t="s">
        <v>6</v>
      </c>
      <c r="G4" s="63"/>
    </row>
  </sheetData>
  <sheetProtection algorithmName="SHA-512" hashValue="HjzK9/WcGqacGM1UmydefswtSX2w4Xc34AAVEYMzmaU4NqbxypwzSy9htI1+xPPR185c+aCmOA6jwppQd3nhdA==" saltValue="ny8GpZCs1z6QkMd6EFklNg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zoomScale="90" zoomScaleNormal="90" workbookViewId="0">
      <selection activeCell="B14" sqref="B14"/>
    </sheetView>
  </sheetViews>
  <sheetFormatPr baseColWidth="10" defaultColWidth="11.44140625" defaultRowHeight="20.399999999999999" x14ac:dyDescent="0.3"/>
  <cols>
    <col min="1" max="7" width="11.44140625" style="11"/>
    <col min="8" max="8" width="11.21875" style="11" customWidth="1"/>
    <col min="9" max="10" width="11.44140625" style="11"/>
    <col min="11" max="11" width="11.44140625" style="11" customWidth="1"/>
    <col min="12" max="16384" width="11.44140625" style="11"/>
  </cols>
  <sheetData>
    <row r="2" spans="1:3" x14ac:dyDescent="0.3">
      <c r="C2" s="52">
        <v>3</v>
      </c>
    </row>
    <row r="3" spans="1:3" x14ac:dyDescent="0.3">
      <c r="C3" s="52">
        <v>2</v>
      </c>
    </row>
    <row r="4" spans="1:3" x14ac:dyDescent="0.3">
      <c r="C4" s="52">
        <v>6</v>
      </c>
    </row>
    <row r="5" spans="1:3" ht="21" thickBot="1" x14ac:dyDescent="0.35">
      <c r="C5" s="54">
        <v>1</v>
      </c>
    </row>
    <row r="6" spans="1:3" ht="21" thickBot="1" x14ac:dyDescent="0.35">
      <c r="B6" s="11" t="s">
        <v>7</v>
      </c>
      <c r="C6" s="64">
        <f>C2+C3+C4+C5</f>
        <v>12</v>
      </c>
    </row>
    <row r="10" spans="1:3" x14ac:dyDescent="0.3">
      <c r="B10" s="52">
        <v>2</v>
      </c>
    </row>
    <row r="11" spans="1:3" x14ac:dyDescent="0.3">
      <c r="B11" s="52">
        <v>1</v>
      </c>
    </row>
    <row r="12" spans="1:3" x14ac:dyDescent="0.3">
      <c r="B12" s="52">
        <v>3</v>
      </c>
    </row>
    <row r="13" spans="1:3" ht="21" thickBot="1" x14ac:dyDescent="0.35">
      <c r="B13" s="54">
        <v>2</v>
      </c>
    </row>
    <row r="14" spans="1:3" ht="21" thickBot="1" x14ac:dyDescent="0.35">
      <c r="A14" s="11" t="s">
        <v>7</v>
      </c>
      <c r="B14" s="64"/>
    </row>
  </sheetData>
  <sheetProtection algorithmName="SHA-512" hashValue="2oFGW29h4MfmUFkk6mKTqrzJ28vcumAJ6Nj1C9iHhnxYrQWETCr8wHbo4X6ahaNIphxib8aIu98MpNSzS1I9ng==" saltValue="wWQEcJCO8Dacyu4q8HgERg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"/>
  <sheetViews>
    <sheetView zoomScale="90" zoomScaleNormal="90" workbookViewId="0">
      <selection activeCell="H7" activeCellId="5" sqref="B2 D2 F2 D7 F7 H7"/>
    </sheetView>
  </sheetViews>
  <sheetFormatPr baseColWidth="10" defaultColWidth="11.44140625" defaultRowHeight="20.399999999999999" x14ac:dyDescent="0.3"/>
  <cols>
    <col min="1" max="1" width="11.44140625" style="11"/>
    <col min="2" max="2" width="9.21875" style="11" customWidth="1"/>
    <col min="3" max="3" width="6.5546875" style="11" customWidth="1"/>
    <col min="4" max="4" width="8.5546875" style="11" customWidth="1"/>
    <col min="5" max="5" width="5.77734375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8" ht="21" thickBot="1" x14ac:dyDescent="0.35"/>
    <row r="2" spans="2:8" ht="24" thickBot="1" x14ac:dyDescent="0.35">
      <c r="B2" s="61">
        <v>4</v>
      </c>
      <c r="C2" s="12" t="s">
        <v>8</v>
      </c>
      <c r="D2" s="62">
        <v>5</v>
      </c>
      <c r="E2" s="14" t="s">
        <v>6</v>
      </c>
      <c r="F2" s="63">
        <f>B2*D2</f>
        <v>20</v>
      </c>
    </row>
    <row r="6" spans="2:8" ht="21" thickBot="1" x14ac:dyDescent="0.35"/>
    <row r="7" spans="2:8" ht="24" thickBot="1" x14ac:dyDescent="0.35">
      <c r="D7" s="61">
        <v>2</v>
      </c>
      <c r="E7" s="12" t="s">
        <v>8</v>
      </c>
      <c r="F7" s="62">
        <v>3</v>
      </c>
      <c r="G7" s="14" t="s">
        <v>6</v>
      </c>
      <c r="H7" s="63"/>
    </row>
  </sheetData>
  <sheetProtection algorithmName="SHA-512" hashValue="OhHkoJSEz++r4OxZotMDfMUz/MSmaBfm4iho/dnUO816x7KwioLDIXx2EciB6wRl2Jt5uPSu8/nSJyBRUqDEiA==" saltValue="cRMsk5mHm32Nv8Q18hs0tQ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zoomScale="90" zoomScaleNormal="90" workbookViewId="0">
      <selection activeCell="C2" sqref="C2"/>
    </sheetView>
  </sheetViews>
  <sheetFormatPr baseColWidth="10" defaultColWidth="11.44140625" defaultRowHeight="20.399999999999999" x14ac:dyDescent="0.3"/>
  <cols>
    <col min="1" max="1" width="13.77734375" style="11" customWidth="1"/>
    <col min="2" max="2" width="16.21875" style="11" customWidth="1"/>
    <col min="3" max="3" width="15.44140625" style="11" customWidth="1"/>
    <col min="4" max="7" width="11.44140625" style="11"/>
    <col min="8" max="8" width="11.21875" style="11" customWidth="1"/>
    <col min="9" max="10" width="11.44140625" style="11"/>
    <col min="11" max="11" width="11.44140625" style="11" customWidth="1"/>
    <col min="12" max="16384" width="11.44140625" style="11"/>
  </cols>
  <sheetData>
    <row r="2" spans="1:3" x14ac:dyDescent="0.3">
      <c r="C2" s="52">
        <v>2</v>
      </c>
    </row>
    <row r="3" spans="1:3" x14ac:dyDescent="0.3">
      <c r="C3" s="52">
        <v>6</v>
      </c>
    </row>
    <row r="4" spans="1:3" ht="21" thickBot="1" x14ac:dyDescent="0.35">
      <c r="C4" s="54">
        <v>1</v>
      </c>
    </row>
    <row r="5" spans="1:3" ht="21" thickBot="1" x14ac:dyDescent="0.35">
      <c r="B5" s="11" t="s">
        <v>9</v>
      </c>
      <c r="C5" s="60"/>
    </row>
    <row r="8" spans="1:3" x14ac:dyDescent="0.3">
      <c r="B8" s="52">
        <v>2</v>
      </c>
    </row>
    <row r="9" spans="1:3" x14ac:dyDescent="0.3">
      <c r="B9" s="52">
        <v>1</v>
      </c>
    </row>
    <row r="10" spans="1:3" x14ac:dyDescent="0.3">
      <c r="B10" s="52">
        <v>3</v>
      </c>
    </row>
    <row r="11" spans="1:3" ht="21" thickBot="1" x14ac:dyDescent="0.35">
      <c r="B11" s="54">
        <v>2</v>
      </c>
    </row>
    <row r="12" spans="1:3" ht="21" thickBot="1" x14ac:dyDescent="0.35">
      <c r="A12" s="11" t="s">
        <v>9</v>
      </c>
      <c r="B12" s="60"/>
    </row>
  </sheetData>
  <sheetProtection algorithmName="SHA-512" hashValue="Ni73iXg230eMLB03yQxYazsyi+uZAmkirG/OoJtojJNPik/rK7XRE+LEribsC4dr79nBix1MAyOD8eQBsmp7Eg==" saltValue="eq0HFHwwDtXbsM4hubzccA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"/>
  <sheetViews>
    <sheetView topLeftCell="A2" zoomScale="90" zoomScaleNormal="90" workbookViewId="0">
      <selection activeCell="C3" sqref="C3"/>
    </sheetView>
  </sheetViews>
  <sheetFormatPr baseColWidth="10" defaultColWidth="11.44140625" defaultRowHeight="20.399999999999999" x14ac:dyDescent="0.3"/>
  <cols>
    <col min="1" max="1" width="7" style="11" customWidth="1"/>
    <col min="2" max="2" width="16.777343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2" spans="2:5" ht="26.25" customHeight="1" thickBot="1" x14ac:dyDescent="0.35">
      <c r="B2" s="18" t="s">
        <v>13</v>
      </c>
      <c r="C2" s="18" t="s">
        <v>12</v>
      </c>
      <c r="D2" s="18" t="s">
        <v>10</v>
      </c>
      <c r="E2" s="19" t="s">
        <v>14</v>
      </c>
    </row>
    <row r="3" spans="2:5" ht="21" thickBot="1" x14ac:dyDescent="0.35">
      <c r="B3" s="20" t="s">
        <v>11</v>
      </c>
      <c r="C3" s="57">
        <v>0.45</v>
      </c>
      <c r="D3" s="57">
        <v>3</v>
      </c>
      <c r="E3" s="58">
        <f>C3*D3</f>
        <v>1.35</v>
      </c>
    </row>
    <row r="11" spans="2:5" ht="21" thickBot="1" x14ac:dyDescent="0.35">
      <c r="B11" s="18" t="s">
        <v>13</v>
      </c>
      <c r="C11" s="18" t="s">
        <v>12</v>
      </c>
      <c r="D11" s="18" t="s">
        <v>10</v>
      </c>
      <c r="E11" s="19" t="s">
        <v>14</v>
      </c>
    </row>
    <row r="12" spans="2:5" ht="21" thickBot="1" x14ac:dyDescent="0.35">
      <c r="B12" s="59"/>
      <c r="C12" s="57"/>
      <c r="D12" s="57"/>
      <c r="E12" s="58"/>
    </row>
  </sheetData>
  <sheetProtection algorithmName="SHA-512" hashValue="UiMVz4Ouf0M9nwbw3mIRcqJEeI7fAN+ua/M18jR/zvar261OfhZ+4UCLYENZNg5I/qXd+6ZaJVko2mOLVjLsLg==" saltValue="s4fV2ywjTrL6jxQsSbSrXw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"/>
  <sheetViews>
    <sheetView zoomScale="90" zoomScaleNormal="90" workbookViewId="0">
      <selection activeCell="B2" sqref="B2"/>
    </sheetView>
  </sheetViews>
  <sheetFormatPr baseColWidth="10" defaultColWidth="11.44140625" defaultRowHeight="20.399999999999999" x14ac:dyDescent="0.3"/>
  <cols>
    <col min="1" max="1" width="7" style="11" customWidth="1"/>
    <col min="2" max="2" width="16.77734375" style="11" customWidth="1"/>
    <col min="3" max="3" width="13.21875" style="11" customWidth="1"/>
    <col min="4" max="4" width="12.21875" style="11" customWidth="1"/>
    <col min="5" max="5" width="22" style="11" customWidth="1"/>
    <col min="6" max="6" width="9.77734375" style="11" customWidth="1"/>
    <col min="7" max="7" width="7.21875" style="11" customWidth="1"/>
    <col min="8" max="8" width="9.77734375" style="11" customWidth="1"/>
    <col min="9" max="10" width="11.44140625" style="11"/>
    <col min="11" max="11" width="11.44140625" style="11" customWidth="1"/>
    <col min="12" max="16384" width="11.44140625" style="11"/>
  </cols>
  <sheetData>
    <row r="1" spans="2:5" ht="12" customHeight="1" x14ac:dyDescent="0.3"/>
    <row r="2" spans="2:5" ht="26.25" customHeight="1" thickBot="1" x14ac:dyDescent="0.35">
      <c r="B2" s="50" t="s">
        <v>13</v>
      </c>
      <c r="C2" s="50" t="s">
        <v>12</v>
      </c>
      <c r="D2" s="50" t="s">
        <v>10</v>
      </c>
      <c r="E2" s="51" t="s">
        <v>14</v>
      </c>
    </row>
    <row r="3" spans="2:5" ht="21" thickBot="1" x14ac:dyDescent="0.35">
      <c r="B3" s="52" t="s">
        <v>11</v>
      </c>
      <c r="C3" s="52">
        <v>0.45</v>
      </c>
      <c r="D3" s="52">
        <v>3</v>
      </c>
      <c r="E3" s="53">
        <f>C3*D3</f>
        <v>1.35</v>
      </c>
    </row>
    <row r="4" spans="2:5" ht="21" thickBot="1" x14ac:dyDescent="0.35">
      <c r="B4" s="52" t="s">
        <v>15</v>
      </c>
      <c r="C4" s="52">
        <v>0.65</v>
      </c>
      <c r="D4" s="54">
        <v>2</v>
      </c>
      <c r="E4" s="55">
        <f>C4*D4</f>
        <v>1.3</v>
      </c>
    </row>
    <row r="5" spans="2:5" ht="25.5" customHeight="1" thickBot="1" x14ac:dyDescent="0.35">
      <c r="B5" s="15"/>
      <c r="C5" s="15"/>
      <c r="D5" s="56" t="s">
        <v>7</v>
      </c>
      <c r="E5" s="44">
        <f>E3+E4</f>
        <v>2.6500000000000004</v>
      </c>
    </row>
    <row r="6" spans="2:5" x14ac:dyDescent="0.3">
      <c r="B6" s="15"/>
      <c r="C6" s="15"/>
      <c r="D6" s="15"/>
      <c r="E6" s="15"/>
    </row>
    <row r="7" spans="2:5" x14ac:dyDescent="0.3">
      <c r="B7" s="15"/>
      <c r="C7" s="15"/>
      <c r="D7" s="15"/>
      <c r="E7" s="15"/>
    </row>
    <row r="8" spans="2:5" ht="21" thickBot="1" x14ac:dyDescent="0.35">
      <c r="B8" s="50" t="s">
        <v>13</v>
      </c>
      <c r="C8" s="50" t="s">
        <v>12</v>
      </c>
      <c r="D8" s="50" t="s">
        <v>10</v>
      </c>
      <c r="E8" s="51" t="s">
        <v>14</v>
      </c>
    </row>
    <row r="9" spans="2:5" ht="21" thickBot="1" x14ac:dyDescent="0.35">
      <c r="B9" s="52"/>
      <c r="C9" s="52"/>
      <c r="D9" s="52"/>
      <c r="E9" s="53"/>
    </row>
    <row r="10" spans="2:5" ht="21" thickBot="1" x14ac:dyDescent="0.35">
      <c r="B10" s="52"/>
      <c r="C10" s="52"/>
      <c r="D10" s="54"/>
      <c r="E10" s="55"/>
    </row>
    <row r="11" spans="2:5" ht="24" thickBot="1" x14ac:dyDescent="0.35">
      <c r="B11" s="15"/>
      <c r="C11" s="15"/>
      <c r="D11" s="56"/>
      <c r="E11" s="44"/>
    </row>
  </sheetData>
  <sheetProtection algorithmName="SHA-512" hashValue="iJaDVTzs1TcfR6oevfctCbqaorVFBO/gE6hBmJ+cYY32zO8KJzGVxy1IG4sFvJl69/GJMjmEOKlVuERECn743w==" saltValue="McV7j+WmCsmamAK2Sih8YQ==" spinCount="100000" sheet="1" objects="1" scenarios="1" selectLockedCells="1"/>
  <pageMargins left="0.7" right="0.7" top="0.78740157499999996" bottom="0.78740157499999996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Aufgabe 1</vt:lpstr>
      <vt:lpstr>Aufgabe 2</vt:lpstr>
      <vt:lpstr>Aufgabe 3</vt:lpstr>
      <vt:lpstr>Aufgabe 4</vt:lpstr>
      <vt:lpstr>Aufgabe 5</vt:lpstr>
      <vt:lpstr>Aufgabe 6</vt:lpstr>
      <vt:lpstr>Aufgabe 7</vt:lpstr>
      <vt:lpstr>Aufgabe 8</vt:lpstr>
      <vt:lpstr>Aufgabe 9</vt:lpstr>
      <vt:lpstr>Aufgabe 10</vt:lpstr>
      <vt:lpstr>Aufgabe 11</vt:lpstr>
      <vt:lpstr>Aufgabe 12</vt:lpstr>
      <vt:lpstr>Aufgabe 13</vt:lpstr>
      <vt:lpstr>Aufgabe 14</vt:lpstr>
      <vt:lpstr>Aufgabe 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</dc:creator>
  <cp:lastModifiedBy>Kaiser, Aaron</cp:lastModifiedBy>
  <dcterms:created xsi:type="dcterms:W3CDTF">2019-01-04T13:34:51Z</dcterms:created>
  <dcterms:modified xsi:type="dcterms:W3CDTF">2023-03-13T14:07:53Z</dcterms:modified>
</cp:coreProperties>
</file>